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rankharriss/Desktop/BB/2019/"/>
    </mc:Choice>
  </mc:AlternateContent>
  <bookViews>
    <workbookView xWindow="740" yWindow="460" windowWidth="28160" windowHeight="159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J38" i="1"/>
  <c r="F33" i="1"/>
  <c r="J33" i="1"/>
  <c r="F34" i="1"/>
  <c r="J34" i="1"/>
  <c r="F35" i="1"/>
  <c r="J35" i="1"/>
  <c r="F36" i="1"/>
  <c r="J36" i="1"/>
  <c r="F37" i="1"/>
  <c r="J37" i="1"/>
  <c r="K38" i="1"/>
  <c r="I38" i="1"/>
  <c r="G38" i="1"/>
  <c r="K37" i="1"/>
  <c r="I37" i="1"/>
  <c r="G37" i="1"/>
  <c r="O36" i="1"/>
  <c r="S36" i="1"/>
  <c r="U36" i="1"/>
  <c r="O34" i="1"/>
  <c r="O35" i="1"/>
  <c r="P36" i="1"/>
  <c r="K36" i="1"/>
  <c r="I36" i="1"/>
  <c r="G36" i="1"/>
  <c r="S35" i="1"/>
  <c r="U35" i="1"/>
  <c r="P35" i="1"/>
  <c r="K35" i="1"/>
  <c r="I35" i="1"/>
  <c r="G35" i="1"/>
  <c r="S34" i="1"/>
  <c r="U34" i="1"/>
  <c r="P34" i="1"/>
  <c r="K34" i="1"/>
  <c r="I34" i="1"/>
  <c r="G34" i="1"/>
  <c r="K33" i="1"/>
  <c r="I33" i="1"/>
  <c r="G33" i="1"/>
  <c r="F30" i="1"/>
  <c r="J30" i="1"/>
  <c r="F5" i="1"/>
  <c r="J5" i="1"/>
  <c r="F6" i="1"/>
  <c r="J6" i="1"/>
  <c r="F7" i="1"/>
  <c r="J7" i="1"/>
  <c r="F8" i="1"/>
  <c r="J8" i="1"/>
  <c r="F9" i="1"/>
  <c r="J9" i="1"/>
  <c r="F10" i="1"/>
  <c r="J10" i="1"/>
  <c r="F11" i="1"/>
  <c r="J11" i="1"/>
  <c r="F12" i="1"/>
  <c r="J12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7" i="1"/>
  <c r="J27" i="1"/>
  <c r="F28" i="1"/>
  <c r="J28" i="1"/>
  <c r="F29" i="1"/>
  <c r="J29" i="1"/>
  <c r="K30" i="1"/>
  <c r="I30" i="1"/>
  <c r="G30" i="1"/>
  <c r="O29" i="1"/>
  <c r="S29" i="1"/>
  <c r="U29" i="1"/>
  <c r="O5" i="1"/>
  <c r="S5" i="1"/>
  <c r="U5" i="1"/>
  <c r="O6" i="1"/>
  <c r="S6" i="1"/>
  <c r="U6" i="1"/>
  <c r="O7" i="1"/>
  <c r="S7" i="1"/>
  <c r="U7" i="1"/>
  <c r="O11" i="1"/>
  <c r="S11" i="1"/>
  <c r="U11" i="1"/>
  <c r="O12" i="1"/>
  <c r="S12" i="1"/>
  <c r="U12" i="1"/>
  <c r="O13" i="1"/>
  <c r="S13" i="1"/>
  <c r="U13" i="1"/>
  <c r="O14" i="1"/>
  <c r="S14" i="1"/>
  <c r="U14" i="1"/>
  <c r="O15" i="1"/>
  <c r="S15" i="1"/>
  <c r="U15" i="1"/>
  <c r="O16" i="1"/>
  <c r="S16" i="1"/>
  <c r="U16" i="1"/>
  <c r="O18" i="1"/>
  <c r="S18" i="1"/>
  <c r="U18" i="1"/>
  <c r="O19" i="1"/>
  <c r="S19" i="1"/>
  <c r="U19" i="1"/>
  <c r="O20" i="1"/>
  <c r="S20" i="1"/>
  <c r="U20" i="1"/>
  <c r="O22" i="1"/>
  <c r="S22" i="1"/>
  <c r="U22" i="1"/>
  <c r="O23" i="1"/>
  <c r="S23" i="1"/>
  <c r="U23" i="1"/>
  <c r="O24" i="1"/>
  <c r="S24" i="1"/>
  <c r="U24" i="1"/>
  <c r="O26" i="1"/>
  <c r="S26" i="1"/>
  <c r="U26" i="1"/>
  <c r="O27" i="1"/>
  <c r="S27" i="1"/>
  <c r="U27" i="1"/>
  <c r="O28" i="1"/>
  <c r="S28" i="1"/>
  <c r="U28" i="1"/>
  <c r="V29" i="1"/>
  <c r="T29" i="1"/>
  <c r="R29" i="1"/>
  <c r="P29" i="1"/>
  <c r="K29" i="1"/>
  <c r="I29" i="1"/>
  <c r="G29" i="1"/>
  <c r="V28" i="1"/>
  <c r="T28" i="1"/>
  <c r="R28" i="1"/>
  <c r="P28" i="1"/>
  <c r="K28" i="1"/>
  <c r="G28" i="1"/>
  <c r="V27" i="1"/>
  <c r="T27" i="1"/>
  <c r="R27" i="1"/>
  <c r="P27" i="1"/>
  <c r="K27" i="1"/>
  <c r="I27" i="1"/>
  <c r="G27" i="1"/>
  <c r="V26" i="1"/>
  <c r="T26" i="1"/>
  <c r="R26" i="1"/>
  <c r="P26" i="1"/>
  <c r="K25" i="1"/>
  <c r="I25" i="1"/>
  <c r="G25" i="1"/>
  <c r="V24" i="1"/>
  <c r="T24" i="1"/>
  <c r="R24" i="1"/>
  <c r="P24" i="1"/>
  <c r="K24" i="1"/>
  <c r="I24" i="1"/>
  <c r="G24" i="1"/>
  <c r="V23" i="1"/>
  <c r="T23" i="1"/>
  <c r="R23" i="1"/>
  <c r="P23" i="1"/>
  <c r="K23" i="1"/>
  <c r="I23" i="1"/>
  <c r="G23" i="1"/>
  <c r="V22" i="1"/>
  <c r="T22" i="1"/>
  <c r="R22" i="1"/>
  <c r="P22" i="1"/>
  <c r="K22" i="1"/>
  <c r="I22" i="1"/>
  <c r="G22" i="1"/>
  <c r="K21" i="1"/>
  <c r="I21" i="1"/>
  <c r="G21" i="1"/>
  <c r="V20" i="1"/>
  <c r="T20" i="1"/>
  <c r="R20" i="1"/>
  <c r="P20" i="1"/>
  <c r="K20" i="1"/>
  <c r="I20" i="1"/>
  <c r="G20" i="1"/>
  <c r="V19" i="1"/>
  <c r="T19" i="1"/>
  <c r="R19" i="1"/>
  <c r="P19" i="1"/>
  <c r="K19" i="1"/>
  <c r="I19" i="1"/>
  <c r="G19" i="1"/>
  <c r="V18" i="1"/>
  <c r="T18" i="1"/>
  <c r="R18" i="1"/>
  <c r="P18" i="1"/>
  <c r="K18" i="1"/>
  <c r="I18" i="1"/>
  <c r="G18" i="1"/>
  <c r="K17" i="1"/>
  <c r="I17" i="1"/>
  <c r="G17" i="1"/>
  <c r="V16" i="1"/>
  <c r="T16" i="1"/>
  <c r="R16" i="1"/>
  <c r="P16" i="1"/>
  <c r="K16" i="1"/>
  <c r="I16" i="1"/>
  <c r="G16" i="1"/>
  <c r="V15" i="1"/>
  <c r="T15" i="1"/>
  <c r="R15" i="1"/>
  <c r="P15" i="1"/>
  <c r="K15" i="1"/>
  <c r="I15" i="1"/>
  <c r="G15" i="1"/>
  <c r="V14" i="1"/>
  <c r="T14" i="1"/>
  <c r="R14" i="1"/>
  <c r="P14" i="1"/>
  <c r="V13" i="1"/>
  <c r="T13" i="1"/>
  <c r="R13" i="1"/>
  <c r="P13" i="1"/>
  <c r="V12" i="1"/>
  <c r="T12" i="1"/>
  <c r="R12" i="1"/>
  <c r="P12" i="1"/>
  <c r="K12" i="1"/>
  <c r="I12" i="1"/>
  <c r="G12" i="1"/>
  <c r="V11" i="1"/>
  <c r="T11" i="1"/>
  <c r="R11" i="1"/>
  <c r="P11" i="1"/>
  <c r="K11" i="1"/>
  <c r="I11" i="1"/>
  <c r="G11" i="1"/>
  <c r="K10" i="1"/>
  <c r="I10" i="1"/>
  <c r="G10" i="1"/>
  <c r="K9" i="1"/>
  <c r="I9" i="1"/>
  <c r="G9" i="1"/>
  <c r="K8" i="1"/>
  <c r="I8" i="1"/>
  <c r="G8" i="1"/>
  <c r="V7" i="1"/>
  <c r="T7" i="1"/>
  <c r="R7" i="1"/>
  <c r="P7" i="1"/>
  <c r="K7" i="1"/>
  <c r="I7" i="1"/>
  <c r="G7" i="1"/>
  <c r="V6" i="1"/>
  <c r="T6" i="1"/>
  <c r="R6" i="1"/>
  <c r="P6" i="1"/>
  <c r="K6" i="1"/>
  <c r="I6" i="1"/>
  <c r="G6" i="1"/>
  <c r="V5" i="1"/>
  <c r="T5" i="1"/>
  <c r="R5" i="1"/>
  <c r="P5" i="1"/>
  <c r="K5" i="1"/>
  <c r="I5" i="1"/>
  <c r="G5" i="1"/>
</calcChain>
</file>

<file path=xl/sharedStrings.xml><?xml version="1.0" encoding="utf-8"?>
<sst xmlns="http://schemas.openxmlformats.org/spreadsheetml/2006/main" count="122" uniqueCount="100">
  <si>
    <t>FTR</t>
  </si>
  <si>
    <t>Saturday</t>
  </si>
  <si>
    <t>Sunday</t>
  </si>
  <si>
    <t>Surname</t>
  </si>
  <si>
    <t>Forename</t>
  </si>
  <si>
    <t>Club</t>
  </si>
  <si>
    <t>Burley</t>
  </si>
  <si>
    <t>CCM Burley</t>
  </si>
  <si>
    <t>Plant</t>
  </si>
  <si>
    <t>Derby</t>
  </si>
  <si>
    <t>Dyer</t>
  </si>
  <si>
    <t>Allen</t>
  </si>
  <si>
    <t>Watson</t>
  </si>
  <si>
    <t>Tot</t>
  </si>
  <si>
    <t>Posn</t>
  </si>
  <si>
    <t>Agg</t>
  </si>
  <si>
    <t>Bailey</t>
  </si>
  <si>
    <t>Carl</t>
  </si>
  <si>
    <t>Oundle RPC</t>
  </si>
  <si>
    <t>Barnard</t>
  </si>
  <si>
    <t>George</t>
  </si>
  <si>
    <t>Nothants/Liecs RA</t>
  </si>
  <si>
    <t>Bland</t>
  </si>
  <si>
    <t>Mike</t>
  </si>
  <si>
    <t>NRA</t>
  </si>
  <si>
    <t>Caine</t>
  </si>
  <si>
    <t>Tony</t>
  </si>
  <si>
    <t>Campbell</t>
  </si>
  <si>
    <t>Ewen</t>
  </si>
  <si>
    <t>Garyk</t>
  </si>
  <si>
    <t>Chenery</t>
  </si>
  <si>
    <t>Ian</t>
  </si>
  <si>
    <t>Dorset Riflemen</t>
  </si>
  <si>
    <t>Cichy</t>
  </si>
  <si>
    <t>Piotr</t>
  </si>
  <si>
    <t>49th RPC</t>
  </si>
  <si>
    <t>Clark</t>
  </si>
  <si>
    <t>Peter</t>
  </si>
  <si>
    <t>Jaguar RC</t>
  </si>
  <si>
    <t>Norman</t>
  </si>
  <si>
    <t>Dashwood</t>
  </si>
  <si>
    <t>Bob</t>
  </si>
  <si>
    <t>Christchurch GC</t>
  </si>
  <si>
    <t>Downing</t>
  </si>
  <si>
    <t>Mark</t>
  </si>
  <si>
    <t>Ennion</t>
  </si>
  <si>
    <t>Steve</t>
  </si>
  <si>
    <t>Midlands Counties</t>
  </si>
  <si>
    <t>Gilbert</t>
  </si>
  <si>
    <t>Nick</t>
  </si>
  <si>
    <t>Leek SC</t>
  </si>
  <si>
    <t>Gough</t>
  </si>
  <si>
    <t>Steven</t>
  </si>
  <si>
    <t>Dudley RC</t>
  </si>
  <si>
    <t>Harris</t>
  </si>
  <si>
    <t>Michael</t>
  </si>
  <si>
    <t>West Midlands RC</t>
  </si>
  <si>
    <t>Hooper</t>
  </si>
  <si>
    <t>Jeremy</t>
  </si>
  <si>
    <t>ORA</t>
  </si>
  <si>
    <t>Jordanon-Bailey</t>
  </si>
  <si>
    <t>Derek</t>
  </si>
  <si>
    <t>Northampton RPC</t>
  </si>
  <si>
    <t>Longhurst</t>
  </si>
  <si>
    <t>John</t>
  </si>
  <si>
    <t>O'Shea-Smith</t>
  </si>
  <si>
    <t>Brogan</t>
  </si>
  <si>
    <t>Somerset RA</t>
  </si>
  <si>
    <t>Pearce</t>
  </si>
  <si>
    <t>Neil</t>
  </si>
  <si>
    <t>Long Reach</t>
  </si>
  <si>
    <t>Phillips</t>
  </si>
  <si>
    <t>Ross-on Wye</t>
  </si>
  <si>
    <t>Raybould</t>
  </si>
  <si>
    <t>Dave</t>
  </si>
  <si>
    <t>Staveley RPC</t>
  </si>
  <si>
    <t>Ridout</t>
  </si>
  <si>
    <t>Celt</t>
  </si>
  <si>
    <t>Somerset CRA</t>
  </si>
  <si>
    <t>Wahid</t>
  </si>
  <si>
    <t>Asad</t>
  </si>
  <si>
    <t>Wheeler</t>
  </si>
  <si>
    <t>Graham</t>
  </si>
  <si>
    <t>Bromsgrove</t>
  </si>
  <si>
    <t>F-open</t>
  </si>
  <si>
    <t>Patrick</t>
  </si>
  <si>
    <t>Swadlingcote RPC</t>
  </si>
  <si>
    <t>Cookson</t>
  </si>
  <si>
    <t>Chris</t>
  </si>
  <si>
    <t>Christchurch Gun Club</t>
  </si>
  <si>
    <t>Goodman</t>
  </si>
  <si>
    <t>Ryan</t>
  </si>
  <si>
    <t>Staffs Phoenix</t>
  </si>
  <si>
    <t>Justin</t>
  </si>
  <si>
    <t>Johnstone</t>
  </si>
  <si>
    <t>Paul</t>
  </si>
  <si>
    <t>FCSA</t>
  </si>
  <si>
    <t>Lee</t>
  </si>
  <si>
    <t>Andy</t>
  </si>
  <si>
    <t>Brosmgrove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</si>
</sst>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 applyAlignment="1"/>
    <xf numFmtId="0" fontId="0" fillId="0" borderId="0" xfId="0" applyAlignment="1"/>
    <xf numFmtId="0" fontId="0" fillId="0" borderId="1" xfId="0" applyBorder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" xfId="0" applyNumberFormat="1" applyBorder="1"/>
    <xf numFmtId="1" fontId="0" fillId="0" borderId="0" xfId="0" applyNumberFormat="1" applyAlignment="1"/>
    <xf numFmtId="1" fontId="0" fillId="0" borderId="1" xfId="0" applyNumberFormat="1" applyFill="1" applyBorder="1" applyAlignment="1"/>
    <xf numFmtId="0" fontId="0" fillId="0" borderId="0" xfId="0" applyFill="1"/>
    <xf numFmtId="0" fontId="2" fillId="0" borderId="0" xfId="0" applyFont="1" applyFill="1"/>
    <xf numFmtId="2" fontId="0" fillId="0" borderId="2" xfId="0" applyNumberFormat="1" applyBorder="1"/>
    <xf numFmtId="2" fontId="0" fillId="0" borderId="0" xfId="0" applyNumberFormat="1"/>
    <xf numFmtId="1" fontId="0" fillId="0" borderId="1" xfId="0" applyNumberFormat="1" applyFill="1" applyBorder="1"/>
    <xf numFmtId="1" fontId="0" fillId="0" borderId="2" xfId="0" applyNumberFormat="1" applyBorder="1"/>
    <xf numFmtId="2" fontId="0" fillId="0" borderId="3" xfId="0" applyNumberFormat="1" applyBorder="1"/>
    <xf numFmtId="0" fontId="0" fillId="0" borderId="2" xfId="0" applyBorder="1"/>
    <xf numFmtId="2" fontId="0" fillId="0" borderId="0" xfId="0" applyNumberFormat="1" applyFill="1" applyBorder="1"/>
    <xf numFmtId="2" fontId="0" fillId="0" borderId="0" xfId="0" applyNumberFormat="1" applyBorder="1"/>
    <xf numFmtId="164" fontId="0" fillId="0" borderId="0" xfId="0" applyNumberFormat="1" applyBorder="1"/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0" borderId="0" xfId="0" applyNumberFormat="1" applyBorder="1"/>
    <xf numFmtId="2" fontId="0" fillId="0" borderId="1" xfId="0" applyNumberFormat="1" applyBorder="1"/>
    <xf numFmtId="2" fontId="3" fillId="0" borderId="0" xfId="0" applyNumberFormat="1" applyFont="1" applyBorder="1"/>
    <xf numFmtId="2" fontId="3" fillId="0" borderId="0" xfId="0" applyNumberFormat="1" applyFont="1"/>
    <xf numFmtId="0" fontId="4" fillId="0" borderId="0" xfId="0" applyFont="1"/>
    <xf numFmtId="0" fontId="3" fillId="0" borderId="0" xfId="0" applyFont="1" applyFill="1"/>
    <xf numFmtId="0" fontId="5" fillId="0" borderId="0" xfId="0" applyFont="1" applyFill="1"/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8"/>
  <sheetViews>
    <sheetView tabSelected="1" topLeftCell="A8" workbookViewId="0">
      <selection activeCell="X10" sqref="X10"/>
    </sheetView>
  </sheetViews>
  <sheetFormatPr baseColWidth="10" defaultRowHeight="16" x14ac:dyDescent="0.2"/>
  <cols>
    <col min="1" max="1" width="12.1640625" customWidth="1"/>
    <col min="3" max="3" width="13.6640625" customWidth="1"/>
    <col min="4" max="6" width="6.83203125" customWidth="1"/>
    <col min="7" max="7" width="5.33203125" customWidth="1"/>
    <col min="8" max="8" width="6.5" customWidth="1"/>
    <col min="9" max="9" width="5" customWidth="1"/>
    <col min="10" max="10" width="7.33203125" customWidth="1"/>
    <col min="11" max="11" width="4.6640625" customWidth="1"/>
    <col min="12" max="12" width="1.83203125" customWidth="1"/>
    <col min="13" max="14" width="7.1640625" customWidth="1"/>
    <col min="15" max="15" width="7" customWidth="1"/>
    <col min="16" max="16" width="5.6640625" customWidth="1"/>
    <col min="17" max="17" width="6.6640625" customWidth="1"/>
    <col min="18" max="18" width="6" customWidth="1"/>
    <col min="19" max="19" width="7.83203125" customWidth="1"/>
    <col min="20" max="20" width="5.83203125" customWidth="1"/>
    <col min="21" max="21" width="6.6640625" customWidth="1"/>
    <col min="22" max="22" width="5.6640625" customWidth="1"/>
  </cols>
  <sheetData>
    <row r="1" spans="1:22" x14ac:dyDescent="0.2">
      <c r="B1" s="1" t="s">
        <v>0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C2" s="4"/>
      <c r="D2" s="5" t="s">
        <v>1</v>
      </c>
      <c r="E2" s="5"/>
      <c r="F2" s="5"/>
      <c r="G2" s="5"/>
      <c r="H2" s="5"/>
      <c r="I2" s="5"/>
      <c r="J2" s="5"/>
      <c r="K2" s="6"/>
      <c r="L2" s="7"/>
      <c r="M2" s="8" t="s">
        <v>2</v>
      </c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t="s">
        <v>3</v>
      </c>
      <c r="B3" t="s">
        <v>4</v>
      </c>
      <c r="C3" s="4" t="s">
        <v>5</v>
      </c>
      <c r="D3" s="10" t="s">
        <v>6</v>
      </c>
      <c r="E3" s="10"/>
      <c r="F3" s="10"/>
      <c r="G3" s="11"/>
      <c r="H3" s="12" t="s">
        <v>7</v>
      </c>
      <c r="I3" s="11"/>
      <c r="J3" s="12" t="s">
        <v>8</v>
      </c>
      <c r="K3" s="11"/>
      <c r="L3" s="13"/>
      <c r="M3" s="12" t="s">
        <v>9</v>
      </c>
      <c r="N3" s="10"/>
      <c r="O3" s="10"/>
      <c r="P3" s="11"/>
      <c r="Q3" s="12" t="s">
        <v>10</v>
      </c>
      <c r="R3" s="11"/>
      <c r="S3" s="12" t="s">
        <v>11</v>
      </c>
      <c r="T3" s="10"/>
      <c r="U3" s="10" t="s">
        <v>12</v>
      </c>
      <c r="V3" s="11"/>
    </row>
    <row r="4" spans="1:22" x14ac:dyDescent="0.2">
      <c r="C4" s="14"/>
      <c r="D4" s="15">
        <v>300</v>
      </c>
      <c r="E4" s="16">
        <v>600</v>
      </c>
      <c r="F4" s="16" t="s">
        <v>13</v>
      </c>
      <c r="G4" s="17" t="s">
        <v>14</v>
      </c>
      <c r="H4" s="18">
        <v>500</v>
      </c>
      <c r="I4" s="17" t="s">
        <v>14</v>
      </c>
      <c r="J4" s="16" t="s">
        <v>15</v>
      </c>
      <c r="K4" s="17" t="s">
        <v>14</v>
      </c>
      <c r="L4" s="15"/>
      <c r="M4" s="15">
        <v>300</v>
      </c>
      <c r="N4" s="16">
        <v>500</v>
      </c>
      <c r="O4" s="16" t="s">
        <v>13</v>
      </c>
      <c r="P4" s="17" t="s">
        <v>14</v>
      </c>
      <c r="Q4" s="16">
        <v>600</v>
      </c>
      <c r="R4" s="17" t="s">
        <v>14</v>
      </c>
      <c r="S4" s="15" t="s">
        <v>15</v>
      </c>
      <c r="T4" s="19" t="s">
        <v>14</v>
      </c>
      <c r="U4" s="20" t="s">
        <v>13</v>
      </c>
      <c r="V4" s="21" t="s">
        <v>14</v>
      </c>
    </row>
    <row r="5" spans="1:22" x14ac:dyDescent="0.2">
      <c r="A5" s="22" t="s">
        <v>16</v>
      </c>
      <c r="B5" s="22" t="s">
        <v>17</v>
      </c>
      <c r="C5" s="23" t="s">
        <v>18</v>
      </c>
      <c r="D5" s="24">
        <v>48.03</v>
      </c>
      <c r="E5" s="25">
        <v>68.040000000000006</v>
      </c>
      <c r="F5" s="25">
        <f t="shared" ref="F5:F12" si="0">E5+D5</f>
        <v>116.07000000000001</v>
      </c>
      <c r="G5" s="26">
        <f>RANK(F5,F$5:F$30)</f>
        <v>11</v>
      </c>
      <c r="H5" s="25">
        <v>67.03</v>
      </c>
      <c r="I5" s="26">
        <f>RANK(H5,H$5:H$30)</f>
        <v>10</v>
      </c>
      <c r="J5" s="25">
        <f t="shared" ref="J5:J12" si="1">H5+F5</f>
        <v>183.10000000000002</v>
      </c>
      <c r="K5" s="26">
        <f>RANK(J5,J$5:J$30)</f>
        <v>8</v>
      </c>
      <c r="L5" s="27"/>
      <c r="M5" s="24">
        <v>47.07</v>
      </c>
      <c r="N5" s="28">
        <v>69.040000000000006</v>
      </c>
      <c r="O5" s="25">
        <f>N5+M5</f>
        <v>116.11000000000001</v>
      </c>
      <c r="P5" s="26">
        <f>RANK(O5,O$5:O$30)</f>
        <v>12</v>
      </c>
      <c r="Q5" s="25">
        <v>65.02</v>
      </c>
      <c r="R5" s="26">
        <f>RANK(Q5,Q$5:Q$30)</f>
        <v>14</v>
      </c>
      <c r="S5" s="25">
        <f>Q5+O5</f>
        <v>181.13</v>
      </c>
      <c r="T5" s="26">
        <f>RANK(S5,S$5:S$30)</f>
        <v>12</v>
      </c>
      <c r="U5" s="25">
        <f>S5+J5</f>
        <v>364.23</v>
      </c>
      <c r="V5" s="26">
        <f>RANK(U5,U$5:U$30)</f>
        <v>11</v>
      </c>
    </row>
    <row r="6" spans="1:22" x14ac:dyDescent="0.2">
      <c r="A6" s="22" t="s">
        <v>19</v>
      </c>
      <c r="B6" s="22" t="s">
        <v>20</v>
      </c>
      <c r="C6" s="23" t="s">
        <v>21</v>
      </c>
      <c r="D6" s="24">
        <v>49.07</v>
      </c>
      <c r="E6" s="25">
        <v>67.05</v>
      </c>
      <c r="F6" s="25">
        <f t="shared" si="0"/>
        <v>116.12</v>
      </c>
      <c r="G6" s="26">
        <f t="shared" ref="G6:G30" si="2">RANK(F6,F$5:F$30)</f>
        <v>9</v>
      </c>
      <c r="H6" s="25">
        <v>70.03</v>
      </c>
      <c r="I6" s="26">
        <f t="shared" ref="I6:I30" si="3">RANK(H6,H$5:H$30)</f>
        <v>6</v>
      </c>
      <c r="J6" s="25">
        <f t="shared" si="1"/>
        <v>186.15</v>
      </c>
      <c r="K6" s="26">
        <f t="shared" ref="K6:K30" si="4">RANK(J6,J$5:J$30)</f>
        <v>6</v>
      </c>
      <c r="L6" s="27"/>
      <c r="M6" s="24">
        <v>50.05</v>
      </c>
      <c r="N6" s="28">
        <v>73.03</v>
      </c>
      <c r="O6" s="25">
        <f>N6+M6</f>
        <v>123.08</v>
      </c>
      <c r="P6" s="26">
        <f>RANK(O6,O$5:O$30)</f>
        <v>4</v>
      </c>
      <c r="Q6" s="25">
        <v>68.03</v>
      </c>
      <c r="R6" s="26">
        <f>RANK(Q6,Q$5:Q$30)</f>
        <v>10</v>
      </c>
      <c r="S6" s="25">
        <f>Q6+O6</f>
        <v>191.11</v>
      </c>
      <c r="T6" s="26">
        <f>RANK(S6,S$5:S$30)</f>
        <v>6</v>
      </c>
      <c r="U6" s="25">
        <f>S6+J6</f>
        <v>377.26</v>
      </c>
      <c r="V6" s="26">
        <f>RANK(U6,U$5:U$30)</f>
        <v>5</v>
      </c>
    </row>
    <row r="7" spans="1:22" x14ac:dyDescent="0.2">
      <c r="A7" s="22" t="s">
        <v>22</v>
      </c>
      <c r="B7" s="22" t="s">
        <v>23</v>
      </c>
      <c r="C7" s="23" t="s">
        <v>24</v>
      </c>
      <c r="D7" s="24">
        <v>48.06</v>
      </c>
      <c r="E7" s="25">
        <v>68.03</v>
      </c>
      <c r="F7" s="25">
        <f t="shared" si="0"/>
        <v>116.09</v>
      </c>
      <c r="G7" s="26">
        <f t="shared" si="2"/>
        <v>10</v>
      </c>
      <c r="H7" s="25">
        <v>66.010000000000005</v>
      </c>
      <c r="I7" s="26">
        <f t="shared" si="3"/>
        <v>12</v>
      </c>
      <c r="J7" s="25">
        <f t="shared" si="1"/>
        <v>182.10000000000002</v>
      </c>
      <c r="K7" s="26">
        <f t="shared" si="4"/>
        <v>12</v>
      </c>
      <c r="L7" s="27"/>
      <c r="M7" s="24">
        <v>47.03</v>
      </c>
      <c r="N7" s="28">
        <v>71.099999999999994</v>
      </c>
      <c r="O7" s="25">
        <f>N7+M7</f>
        <v>118.13</v>
      </c>
      <c r="P7" s="26">
        <f>RANK(O7,O$5:O$30)</f>
        <v>9</v>
      </c>
      <c r="Q7" s="25">
        <v>67.040000000000006</v>
      </c>
      <c r="R7" s="26">
        <f>RANK(Q7,Q$5:Q$30)</f>
        <v>12</v>
      </c>
      <c r="S7" s="25">
        <f>Q7+O7</f>
        <v>185.17000000000002</v>
      </c>
      <c r="T7" s="26">
        <f>RANK(S7,S$5:S$30)</f>
        <v>10</v>
      </c>
      <c r="U7" s="25">
        <f>S7+J7</f>
        <v>367.27000000000004</v>
      </c>
      <c r="V7" s="26">
        <f>RANK(U7,U$5:U$30)</f>
        <v>9</v>
      </c>
    </row>
    <row r="8" spans="1:22" x14ac:dyDescent="0.2">
      <c r="A8" s="22" t="s">
        <v>25</v>
      </c>
      <c r="B8" s="22" t="s">
        <v>26</v>
      </c>
      <c r="C8" s="23" t="s">
        <v>18</v>
      </c>
      <c r="D8" s="24">
        <v>43</v>
      </c>
      <c r="E8" s="25">
        <v>72.069999999999993</v>
      </c>
      <c r="F8" s="25">
        <f t="shared" si="0"/>
        <v>115.07</v>
      </c>
      <c r="G8" s="26">
        <f t="shared" si="2"/>
        <v>12</v>
      </c>
      <c r="H8" s="25">
        <v>68.02</v>
      </c>
      <c r="I8" s="26">
        <f t="shared" si="3"/>
        <v>9</v>
      </c>
      <c r="J8" s="25">
        <f t="shared" si="1"/>
        <v>183.08999999999997</v>
      </c>
      <c r="K8" s="26">
        <f t="shared" si="4"/>
        <v>9</v>
      </c>
      <c r="L8" s="27"/>
      <c r="M8" s="24"/>
      <c r="N8" s="28"/>
      <c r="O8" s="25"/>
      <c r="P8" s="26"/>
      <c r="Q8" s="25"/>
      <c r="R8" s="26"/>
      <c r="S8" s="25"/>
      <c r="T8" s="26"/>
      <c r="U8" s="25"/>
      <c r="V8" s="26"/>
    </row>
    <row r="9" spans="1:22" x14ac:dyDescent="0.2">
      <c r="A9" s="22" t="s">
        <v>27</v>
      </c>
      <c r="B9" s="22" t="s">
        <v>28</v>
      </c>
      <c r="C9" s="23" t="s">
        <v>18</v>
      </c>
      <c r="D9" s="24">
        <v>47.02</v>
      </c>
      <c r="E9" s="25">
        <v>66.02</v>
      </c>
      <c r="F9" s="25">
        <f t="shared" si="0"/>
        <v>113.03999999999999</v>
      </c>
      <c r="G9" s="26">
        <f t="shared" si="2"/>
        <v>14</v>
      </c>
      <c r="H9" s="25">
        <v>70.010000000000005</v>
      </c>
      <c r="I9" s="26">
        <f t="shared" si="3"/>
        <v>7</v>
      </c>
      <c r="J9" s="25">
        <f t="shared" si="1"/>
        <v>183.05</v>
      </c>
      <c r="K9" s="26">
        <f t="shared" si="4"/>
        <v>10</v>
      </c>
      <c r="L9" s="27"/>
      <c r="M9" s="24"/>
      <c r="N9" s="28"/>
      <c r="O9" s="25"/>
      <c r="P9" s="26"/>
      <c r="Q9" s="25"/>
      <c r="R9" s="26"/>
      <c r="S9" s="25"/>
      <c r="T9" s="26"/>
      <c r="U9" s="25"/>
      <c r="V9" s="26"/>
    </row>
    <row r="10" spans="1:22" x14ac:dyDescent="0.2">
      <c r="A10" s="22" t="s">
        <v>27</v>
      </c>
      <c r="B10" s="22" t="s">
        <v>29</v>
      </c>
      <c r="C10" s="23" t="s">
        <v>18</v>
      </c>
      <c r="D10" s="24">
        <v>41</v>
      </c>
      <c r="E10" s="25">
        <v>54.01</v>
      </c>
      <c r="F10" s="25">
        <f t="shared" si="0"/>
        <v>95.009999999999991</v>
      </c>
      <c r="G10" s="26">
        <f t="shared" si="2"/>
        <v>22</v>
      </c>
      <c r="H10" s="25">
        <v>47</v>
      </c>
      <c r="I10" s="26">
        <f t="shared" si="3"/>
        <v>22</v>
      </c>
      <c r="J10" s="25">
        <f t="shared" si="1"/>
        <v>142.01</v>
      </c>
      <c r="K10" s="26">
        <f t="shared" si="4"/>
        <v>22</v>
      </c>
      <c r="L10" s="27"/>
      <c r="M10" s="24"/>
      <c r="N10" s="28"/>
      <c r="O10" s="25"/>
      <c r="P10" s="26"/>
      <c r="Q10" s="25"/>
      <c r="R10" s="26"/>
      <c r="S10" s="25"/>
      <c r="T10" s="26"/>
      <c r="U10" s="25"/>
      <c r="V10" s="26"/>
    </row>
    <row r="11" spans="1:22" x14ac:dyDescent="0.2">
      <c r="A11" s="22" t="s">
        <v>30</v>
      </c>
      <c r="B11" s="22" t="s">
        <v>31</v>
      </c>
      <c r="C11" s="23" t="s">
        <v>32</v>
      </c>
      <c r="D11" s="24">
        <v>49.08</v>
      </c>
      <c r="E11" s="25">
        <v>70.08</v>
      </c>
      <c r="F11" s="25">
        <f t="shared" si="0"/>
        <v>119.16</v>
      </c>
      <c r="G11" s="26">
        <f t="shared" si="2"/>
        <v>4</v>
      </c>
      <c r="H11" s="25">
        <v>72.06</v>
      </c>
      <c r="I11" s="26">
        <f t="shared" si="3"/>
        <v>4</v>
      </c>
      <c r="J11" s="25">
        <f t="shared" si="1"/>
        <v>191.22</v>
      </c>
      <c r="K11" s="26">
        <f t="shared" si="4"/>
        <v>4</v>
      </c>
      <c r="L11" s="27"/>
      <c r="M11" s="24">
        <v>47.04</v>
      </c>
      <c r="N11" s="28">
        <v>72.069999999999993</v>
      </c>
      <c r="O11" s="25">
        <f t="shared" ref="O11:O16" si="5">N11+M11</f>
        <v>119.10999999999999</v>
      </c>
      <c r="P11" s="26">
        <f t="shared" ref="P11:P16" si="6">RANK(O11,O$5:O$30)</f>
        <v>7</v>
      </c>
      <c r="Q11" s="25">
        <v>64.02</v>
      </c>
      <c r="R11" s="26">
        <f t="shared" ref="R11:R16" si="7">RANK(Q11,Q$5:Q$30)</f>
        <v>15</v>
      </c>
      <c r="S11" s="25">
        <f t="shared" ref="S11:S16" si="8">Q11+O11</f>
        <v>183.13</v>
      </c>
      <c r="T11" s="26">
        <f t="shared" ref="T11:T16" si="9">RANK(S11,S$5:S$30)</f>
        <v>11</v>
      </c>
      <c r="U11" s="25">
        <f t="shared" ref="U11:U16" si="10">S11+J11</f>
        <v>374.35</v>
      </c>
      <c r="V11" s="26">
        <f t="shared" ref="V11:V16" si="11">RANK(U11,U$5:U$30)</f>
        <v>8</v>
      </c>
    </row>
    <row r="12" spans="1:22" x14ac:dyDescent="0.2">
      <c r="A12" s="22" t="s">
        <v>33</v>
      </c>
      <c r="B12" s="22" t="s">
        <v>34</v>
      </c>
      <c r="C12" s="23" t="s">
        <v>35</v>
      </c>
      <c r="D12" s="24">
        <v>41.01</v>
      </c>
      <c r="E12" s="25">
        <v>61.02</v>
      </c>
      <c r="F12" s="25">
        <f t="shared" si="0"/>
        <v>102.03</v>
      </c>
      <c r="G12" s="26">
        <f t="shared" si="2"/>
        <v>18</v>
      </c>
      <c r="H12" s="25">
        <v>54.02</v>
      </c>
      <c r="I12" s="26">
        <f t="shared" si="3"/>
        <v>19</v>
      </c>
      <c r="J12" s="25">
        <f t="shared" si="1"/>
        <v>156.05000000000001</v>
      </c>
      <c r="K12" s="26">
        <f t="shared" si="4"/>
        <v>19</v>
      </c>
      <c r="L12" s="27"/>
      <c r="M12" s="24">
        <v>33</v>
      </c>
      <c r="N12" s="28">
        <v>63.02</v>
      </c>
      <c r="O12" s="25">
        <f t="shared" si="5"/>
        <v>96.02000000000001</v>
      </c>
      <c r="P12" s="26">
        <f t="shared" si="6"/>
        <v>17</v>
      </c>
      <c r="Q12" s="25">
        <v>58.03</v>
      </c>
      <c r="R12" s="26">
        <f t="shared" si="7"/>
        <v>18</v>
      </c>
      <c r="S12" s="25">
        <f t="shared" si="8"/>
        <v>154.05000000000001</v>
      </c>
      <c r="T12" s="26">
        <f t="shared" si="9"/>
        <v>17</v>
      </c>
      <c r="U12" s="25">
        <f t="shared" si="10"/>
        <v>310.10000000000002</v>
      </c>
      <c r="V12" s="26">
        <f t="shared" si="11"/>
        <v>16</v>
      </c>
    </row>
    <row r="13" spans="1:22" x14ac:dyDescent="0.2">
      <c r="A13" s="22" t="s">
        <v>36</v>
      </c>
      <c r="B13" s="22" t="s">
        <v>37</v>
      </c>
      <c r="C13" s="23" t="s">
        <v>38</v>
      </c>
      <c r="D13" s="24"/>
      <c r="E13" s="25"/>
      <c r="G13" s="26"/>
      <c r="I13" s="26"/>
      <c r="K13" s="26"/>
      <c r="L13" s="29"/>
      <c r="M13" s="24">
        <v>29.02</v>
      </c>
      <c r="N13" s="28">
        <v>61</v>
      </c>
      <c r="O13" s="25">
        <f t="shared" si="5"/>
        <v>90.02</v>
      </c>
      <c r="P13" s="26">
        <f t="shared" si="6"/>
        <v>19</v>
      </c>
      <c r="Q13" s="30">
        <v>61.02</v>
      </c>
      <c r="R13" s="26">
        <f t="shared" si="7"/>
        <v>16</v>
      </c>
      <c r="S13" s="25">
        <f t="shared" si="8"/>
        <v>151.04</v>
      </c>
      <c r="T13" s="26">
        <f t="shared" si="9"/>
        <v>18</v>
      </c>
      <c r="U13" s="25">
        <f t="shared" si="10"/>
        <v>151.04</v>
      </c>
      <c r="V13" s="26">
        <f t="shared" si="11"/>
        <v>18</v>
      </c>
    </row>
    <row r="14" spans="1:22" x14ac:dyDescent="0.2">
      <c r="A14" s="22" t="s">
        <v>36</v>
      </c>
      <c r="B14" s="22" t="s">
        <v>39</v>
      </c>
      <c r="C14" s="23" t="s">
        <v>21</v>
      </c>
      <c r="D14" s="24"/>
      <c r="E14" s="31"/>
      <c r="F14" s="31"/>
      <c r="G14" s="26"/>
      <c r="H14" s="25"/>
      <c r="I14" s="26"/>
      <c r="J14" s="32"/>
      <c r="K14" s="26"/>
      <c r="L14" s="27"/>
      <c r="M14" s="24">
        <v>43.03</v>
      </c>
      <c r="N14" s="28">
        <v>66.03</v>
      </c>
      <c r="O14" s="25">
        <f t="shared" si="5"/>
        <v>109.06</v>
      </c>
      <c r="P14" s="26">
        <f t="shared" si="6"/>
        <v>14</v>
      </c>
      <c r="Q14" s="30">
        <v>69.040000000000006</v>
      </c>
      <c r="R14" s="26">
        <f t="shared" si="7"/>
        <v>6</v>
      </c>
      <c r="S14" s="25">
        <f t="shared" si="8"/>
        <v>178.10000000000002</v>
      </c>
      <c r="T14" s="26">
        <f t="shared" si="9"/>
        <v>13</v>
      </c>
      <c r="U14" s="25">
        <f t="shared" si="10"/>
        <v>178.10000000000002</v>
      </c>
      <c r="V14" s="26">
        <f t="shared" si="11"/>
        <v>17</v>
      </c>
    </row>
    <row r="15" spans="1:22" x14ac:dyDescent="0.2">
      <c r="A15" s="22" t="s">
        <v>40</v>
      </c>
      <c r="B15" s="22" t="s">
        <v>41</v>
      </c>
      <c r="C15" s="23" t="s">
        <v>42</v>
      </c>
      <c r="D15" s="24">
        <v>48.02</v>
      </c>
      <c r="E15" s="25">
        <v>71.03</v>
      </c>
      <c r="F15" s="25">
        <f t="shared" ref="F15:F25" si="12">E15+D15</f>
        <v>119.05000000000001</v>
      </c>
      <c r="G15" s="26">
        <f t="shared" si="2"/>
        <v>6</v>
      </c>
      <c r="H15" s="25">
        <v>66.02</v>
      </c>
      <c r="I15" s="26">
        <f t="shared" si="3"/>
        <v>11</v>
      </c>
      <c r="J15" s="25">
        <f t="shared" ref="J15:J25" si="13">H15+F15</f>
        <v>185.07</v>
      </c>
      <c r="K15" s="26">
        <f t="shared" si="4"/>
        <v>7</v>
      </c>
      <c r="L15" s="27"/>
      <c r="M15" s="24">
        <v>49.04</v>
      </c>
      <c r="N15" s="28">
        <v>74.08</v>
      </c>
      <c r="O15" s="25">
        <f t="shared" si="5"/>
        <v>123.12</v>
      </c>
      <c r="P15" s="33">
        <f t="shared" si="6"/>
        <v>3</v>
      </c>
      <c r="Q15" s="25">
        <v>69.02</v>
      </c>
      <c r="R15" s="26">
        <f t="shared" si="7"/>
        <v>7</v>
      </c>
      <c r="S15" s="25">
        <f t="shared" si="8"/>
        <v>192.14</v>
      </c>
      <c r="T15" s="26">
        <f t="shared" si="9"/>
        <v>5</v>
      </c>
      <c r="U15" s="25">
        <f t="shared" si="10"/>
        <v>377.21</v>
      </c>
      <c r="V15" s="26">
        <f t="shared" si="11"/>
        <v>6</v>
      </c>
    </row>
    <row r="16" spans="1:22" x14ac:dyDescent="0.2">
      <c r="A16" s="22" t="s">
        <v>43</v>
      </c>
      <c r="B16" s="22" t="s">
        <v>44</v>
      </c>
      <c r="C16" s="23" t="s">
        <v>32</v>
      </c>
      <c r="D16" s="24">
        <v>49.05</v>
      </c>
      <c r="E16" s="25">
        <v>68.06</v>
      </c>
      <c r="F16" s="25">
        <f t="shared" si="12"/>
        <v>117.11</v>
      </c>
      <c r="G16" s="26">
        <f t="shared" si="2"/>
        <v>7</v>
      </c>
      <c r="H16" s="25">
        <v>65.010000000000005</v>
      </c>
      <c r="I16" s="26">
        <f t="shared" si="3"/>
        <v>13</v>
      </c>
      <c r="J16" s="25">
        <f t="shared" si="13"/>
        <v>182.12</v>
      </c>
      <c r="K16" s="26">
        <f t="shared" si="4"/>
        <v>11</v>
      </c>
      <c r="L16" s="27"/>
      <c r="M16" s="24">
        <v>50.06</v>
      </c>
      <c r="N16" s="28">
        <v>64.02</v>
      </c>
      <c r="O16" s="25">
        <f t="shared" si="5"/>
        <v>114.08</v>
      </c>
      <c r="P16" s="26">
        <f t="shared" si="6"/>
        <v>13</v>
      </c>
      <c r="Q16" s="25">
        <v>61.02</v>
      </c>
      <c r="R16" s="26">
        <f t="shared" si="7"/>
        <v>16</v>
      </c>
      <c r="S16" s="25">
        <f t="shared" si="8"/>
        <v>175.1</v>
      </c>
      <c r="T16" s="26">
        <f t="shared" si="9"/>
        <v>14</v>
      </c>
      <c r="U16" s="25">
        <f t="shared" si="10"/>
        <v>357.22</v>
      </c>
      <c r="V16" s="26">
        <f t="shared" si="11"/>
        <v>13</v>
      </c>
    </row>
    <row r="17" spans="1:22" x14ac:dyDescent="0.2">
      <c r="A17" s="22" t="s">
        <v>45</v>
      </c>
      <c r="B17" s="22" t="s">
        <v>46</v>
      </c>
      <c r="C17" s="23" t="s">
        <v>47</v>
      </c>
      <c r="D17" s="24">
        <v>46.04</v>
      </c>
      <c r="E17" s="25">
        <v>54.02</v>
      </c>
      <c r="F17" s="25">
        <f t="shared" si="12"/>
        <v>100.06</v>
      </c>
      <c r="G17" s="26">
        <f t="shared" si="2"/>
        <v>19</v>
      </c>
      <c r="H17" s="25">
        <v>54.01</v>
      </c>
      <c r="I17" s="26">
        <f t="shared" si="3"/>
        <v>20</v>
      </c>
      <c r="J17" s="25">
        <f t="shared" si="13"/>
        <v>154.07</v>
      </c>
      <c r="K17" s="26">
        <f t="shared" si="4"/>
        <v>20</v>
      </c>
      <c r="L17" s="27"/>
      <c r="M17" s="24"/>
      <c r="N17" s="28"/>
      <c r="O17" s="25"/>
      <c r="P17" s="26"/>
      <c r="Q17" s="25"/>
      <c r="R17" s="26"/>
      <c r="S17" s="25"/>
      <c r="T17" s="26"/>
      <c r="U17" s="25"/>
      <c r="V17" s="26"/>
    </row>
    <row r="18" spans="1:22" x14ac:dyDescent="0.2">
      <c r="A18" s="22" t="s">
        <v>48</v>
      </c>
      <c r="B18" s="22" t="s">
        <v>49</v>
      </c>
      <c r="C18" s="23" t="s">
        <v>50</v>
      </c>
      <c r="D18" s="24">
        <v>49.06</v>
      </c>
      <c r="E18" s="25">
        <v>68.040000000000006</v>
      </c>
      <c r="F18" s="25">
        <f t="shared" si="12"/>
        <v>117.10000000000001</v>
      </c>
      <c r="G18" s="26">
        <f t="shared" si="2"/>
        <v>8</v>
      </c>
      <c r="H18" s="25">
        <v>64.010000000000005</v>
      </c>
      <c r="I18" s="26">
        <f t="shared" si="3"/>
        <v>15</v>
      </c>
      <c r="J18" s="25">
        <f t="shared" si="13"/>
        <v>181.11</v>
      </c>
      <c r="K18" s="26">
        <f t="shared" si="4"/>
        <v>13</v>
      </c>
      <c r="L18" s="27"/>
      <c r="M18" s="24">
        <v>50.07</v>
      </c>
      <c r="N18" s="28">
        <v>73.069999999999993</v>
      </c>
      <c r="O18" s="25">
        <f>N18+M18</f>
        <v>123.13999999999999</v>
      </c>
      <c r="P18" s="34">
        <f>RANK(O18,O$5:O$30)</f>
        <v>2</v>
      </c>
      <c r="Q18" s="25">
        <v>72.08</v>
      </c>
      <c r="R18" s="34">
        <f>RANK(Q18,Q$5:Q$30)</f>
        <v>2</v>
      </c>
      <c r="S18" s="25">
        <f>Q18+O18</f>
        <v>195.21999999999997</v>
      </c>
      <c r="T18" s="35">
        <f>RANK(S18,S$5:S$30)</f>
        <v>1</v>
      </c>
      <c r="U18" s="25">
        <f>S18+J18</f>
        <v>376.33</v>
      </c>
      <c r="V18" s="26">
        <f>RANK(U18,U$5:U$30)</f>
        <v>7</v>
      </c>
    </row>
    <row r="19" spans="1:22" x14ac:dyDescent="0.2">
      <c r="A19" s="22" t="s">
        <v>51</v>
      </c>
      <c r="B19" s="22" t="s">
        <v>52</v>
      </c>
      <c r="C19" s="23" t="s">
        <v>53</v>
      </c>
      <c r="D19" s="25">
        <v>43.02</v>
      </c>
      <c r="E19" s="25">
        <v>55.01</v>
      </c>
      <c r="F19" s="25">
        <f t="shared" si="12"/>
        <v>98.03</v>
      </c>
      <c r="G19" s="26">
        <f t="shared" si="2"/>
        <v>21</v>
      </c>
      <c r="H19" s="25">
        <v>59.01</v>
      </c>
      <c r="I19" s="26">
        <f t="shared" si="3"/>
        <v>17</v>
      </c>
      <c r="J19" s="25">
        <f t="shared" si="13"/>
        <v>157.04</v>
      </c>
      <c r="K19" s="26">
        <f t="shared" si="4"/>
        <v>18</v>
      </c>
      <c r="L19" s="27"/>
      <c r="M19" s="24">
        <v>39.020000000000003</v>
      </c>
      <c r="N19" s="28">
        <v>66.05</v>
      </c>
      <c r="O19" s="25">
        <f>N19+M19</f>
        <v>105.07</v>
      </c>
      <c r="P19" s="26">
        <f>RANK(O19,O$5:O$30)</f>
        <v>15</v>
      </c>
      <c r="Q19" s="25">
        <v>68.03</v>
      </c>
      <c r="R19" s="26">
        <f>RANK(Q19,Q$5:Q$30)</f>
        <v>10</v>
      </c>
      <c r="S19" s="25">
        <f>Q19+O19</f>
        <v>173.1</v>
      </c>
      <c r="T19" s="26">
        <f>RANK(S19,S$5:S$30)</f>
        <v>15</v>
      </c>
      <c r="U19" s="25">
        <f>S19+J19</f>
        <v>330.14</v>
      </c>
      <c r="V19" s="26">
        <f>RANK(U19,U$5:U$30)</f>
        <v>14</v>
      </c>
    </row>
    <row r="20" spans="1:22" x14ac:dyDescent="0.2">
      <c r="A20" s="22" t="s">
        <v>54</v>
      </c>
      <c r="B20" s="22" t="s">
        <v>55</v>
      </c>
      <c r="C20" s="23" t="s">
        <v>56</v>
      </c>
      <c r="D20" s="25">
        <v>46.03</v>
      </c>
      <c r="E20" s="25">
        <v>62.02</v>
      </c>
      <c r="F20" s="25">
        <f t="shared" si="12"/>
        <v>108.05000000000001</v>
      </c>
      <c r="G20" s="26">
        <f t="shared" si="2"/>
        <v>16</v>
      </c>
      <c r="H20" s="25">
        <v>68.05</v>
      </c>
      <c r="I20" s="26">
        <f t="shared" si="3"/>
        <v>8</v>
      </c>
      <c r="J20" s="25">
        <f t="shared" si="13"/>
        <v>176.10000000000002</v>
      </c>
      <c r="K20" s="26">
        <f t="shared" si="4"/>
        <v>15</v>
      </c>
      <c r="L20" s="27"/>
      <c r="M20" s="24">
        <v>50.04</v>
      </c>
      <c r="N20" s="28">
        <v>71.06</v>
      </c>
      <c r="O20" s="25">
        <f>N20+M20</f>
        <v>121.1</v>
      </c>
      <c r="P20" s="26">
        <f>RANK(O20,O$5:O$30)</f>
        <v>6</v>
      </c>
      <c r="Q20" s="25">
        <v>68.040000000000006</v>
      </c>
      <c r="R20" s="26">
        <f>RANK(Q20,Q$5:Q$30)</f>
        <v>9</v>
      </c>
      <c r="S20" s="25">
        <f>Q20+O20</f>
        <v>189.14</v>
      </c>
      <c r="T20" s="26">
        <f>RANK(S20,S$5:S$30)</f>
        <v>8</v>
      </c>
      <c r="U20" s="25">
        <f>S20+J20</f>
        <v>365.24</v>
      </c>
      <c r="V20" s="26">
        <f>RANK(U20,U$5:U$30)</f>
        <v>10</v>
      </c>
    </row>
    <row r="21" spans="1:22" x14ac:dyDescent="0.2">
      <c r="A21" s="22" t="s">
        <v>57</v>
      </c>
      <c r="B21" s="22" t="s">
        <v>58</v>
      </c>
      <c r="C21" s="23" t="s">
        <v>59</v>
      </c>
      <c r="D21" s="25">
        <v>41</v>
      </c>
      <c r="E21" s="25">
        <v>63.01</v>
      </c>
      <c r="F21" s="25">
        <f t="shared" si="12"/>
        <v>104.00999999999999</v>
      </c>
      <c r="G21" s="26">
        <f t="shared" si="2"/>
        <v>17</v>
      </c>
      <c r="H21" s="25">
        <v>57.01</v>
      </c>
      <c r="I21" s="26">
        <f t="shared" si="3"/>
        <v>18</v>
      </c>
      <c r="J21" s="25">
        <f t="shared" si="13"/>
        <v>161.01999999999998</v>
      </c>
      <c r="K21" s="26">
        <f t="shared" si="4"/>
        <v>17</v>
      </c>
      <c r="L21" s="27"/>
      <c r="M21" s="24"/>
      <c r="N21" s="28"/>
      <c r="O21" s="25"/>
      <c r="P21" s="26"/>
      <c r="Q21" s="25"/>
      <c r="R21" s="26"/>
      <c r="S21" s="25"/>
      <c r="T21" s="26"/>
      <c r="U21" s="25"/>
      <c r="V21" s="26"/>
    </row>
    <row r="22" spans="1:22" x14ac:dyDescent="0.2">
      <c r="A22" s="22" t="s">
        <v>60</v>
      </c>
      <c r="B22" s="22" t="s">
        <v>61</v>
      </c>
      <c r="C22" s="23" t="s">
        <v>62</v>
      </c>
      <c r="D22" s="25">
        <v>43.02</v>
      </c>
      <c r="E22" s="25">
        <v>70.06</v>
      </c>
      <c r="F22" s="25">
        <f t="shared" si="12"/>
        <v>113.08000000000001</v>
      </c>
      <c r="G22" s="26">
        <f t="shared" si="2"/>
        <v>13</v>
      </c>
      <c r="H22" s="25">
        <v>64.05</v>
      </c>
      <c r="I22" s="26">
        <f t="shared" si="3"/>
        <v>14</v>
      </c>
      <c r="J22" s="25">
        <f t="shared" si="13"/>
        <v>177.13</v>
      </c>
      <c r="K22" s="26">
        <f t="shared" si="4"/>
        <v>14</v>
      </c>
      <c r="L22" s="27"/>
      <c r="M22" s="24">
        <v>50.06</v>
      </c>
      <c r="N22" s="28">
        <v>68.040000000000006</v>
      </c>
      <c r="O22" s="25">
        <f>N22+M22</f>
        <v>118.10000000000001</v>
      </c>
      <c r="P22" s="26">
        <f>RANK(O22,O$5:O$30)</f>
        <v>10</v>
      </c>
      <c r="Q22" s="25">
        <v>68.06</v>
      </c>
      <c r="R22" s="26">
        <f>RANK(Q22,Q$5:Q$30)</f>
        <v>8</v>
      </c>
      <c r="S22" s="25">
        <f>Q22+O22</f>
        <v>186.16000000000003</v>
      </c>
      <c r="T22" s="26">
        <f>RANK(S22,S$5:S$30)</f>
        <v>9</v>
      </c>
      <c r="U22" s="25">
        <f>S22+J22</f>
        <v>363.29</v>
      </c>
      <c r="V22" s="26">
        <f>RANK(U22,U$5:U$30)</f>
        <v>12</v>
      </c>
    </row>
    <row r="23" spans="1:22" x14ac:dyDescent="0.2">
      <c r="A23" s="22" t="s">
        <v>63</v>
      </c>
      <c r="B23" s="22" t="s">
        <v>64</v>
      </c>
      <c r="C23" s="23" t="s">
        <v>32</v>
      </c>
      <c r="D23" s="25">
        <v>50.07</v>
      </c>
      <c r="E23" s="25">
        <v>69.05</v>
      </c>
      <c r="F23" s="25">
        <f t="shared" si="12"/>
        <v>119.12</v>
      </c>
      <c r="G23" s="26">
        <f t="shared" si="2"/>
        <v>5</v>
      </c>
      <c r="H23" s="25">
        <v>71.040000000000006</v>
      </c>
      <c r="I23" s="26">
        <f t="shared" si="3"/>
        <v>5</v>
      </c>
      <c r="J23" s="25">
        <f t="shared" si="13"/>
        <v>190.16000000000003</v>
      </c>
      <c r="K23" s="26">
        <f t="shared" si="4"/>
        <v>5</v>
      </c>
      <c r="L23" s="27"/>
      <c r="M23" s="24">
        <v>47.04</v>
      </c>
      <c r="N23" s="28">
        <v>72.05</v>
      </c>
      <c r="O23" s="25">
        <f>N23+M23</f>
        <v>119.09</v>
      </c>
      <c r="P23" s="26">
        <f>RANK(O23,O$5:O$30)</f>
        <v>8</v>
      </c>
      <c r="Q23" s="25">
        <v>74.05</v>
      </c>
      <c r="R23" s="35">
        <f>RANK(Q23,Q$5:Q$30)</f>
        <v>1</v>
      </c>
      <c r="S23" s="25">
        <f>Q23+O23</f>
        <v>193.14</v>
      </c>
      <c r="T23" s="26">
        <f>RANK(S23,S$5:S$30)</f>
        <v>4</v>
      </c>
      <c r="U23" s="25">
        <f>S23+J23</f>
        <v>383.3</v>
      </c>
      <c r="V23" s="26">
        <f>RANK(U23,U$5:U$30)</f>
        <v>4</v>
      </c>
    </row>
    <row r="24" spans="1:22" x14ac:dyDescent="0.2">
      <c r="A24" s="22" t="s">
        <v>65</v>
      </c>
      <c r="B24" s="22" t="s">
        <v>66</v>
      </c>
      <c r="C24" s="23" t="s">
        <v>67</v>
      </c>
      <c r="D24" s="31">
        <v>50.08</v>
      </c>
      <c r="E24" s="25">
        <v>70.069999999999993</v>
      </c>
      <c r="F24" s="25">
        <f t="shared" si="12"/>
        <v>120.14999999999999</v>
      </c>
      <c r="G24" s="34">
        <f t="shared" si="2"/>
        <v>2</v>
      </c>
      <c r="H24" s="25">
        <v>72.069999999999993</v>
      </c>
      <c r="I24" s="34">
        <f t="shared" si="3"/>
        <v>2</v>
      </c>
      <c r="J24" s="25">
        <f t="shared" si="13"/>
        <v>192.21999999999997</v>
      </c>
      <c r="K24" s="34">
        <f t="shared" si="4"/>
        <v>2</v>
      </c>
      <c r="L24" s="27"/>
      <c r="M24" s="24">
        <v>49.05</v>
      </c>
      <c r="N24" s="28">
        <v>73.06</v>
      </c>
      <c r="O24" s="25">
        <f>N24+M24</f>
        <v>122.11</v>
      </c>
      <c r="P24" s="26">
        <f>RANK(O24,O$5:O$30)</f>
        <v>5</v>
      </c>
      <c r="Q24" s="25">
        <v>71.06</v>
      </c>
      <c r="R24" s="26">
        <f>RANK(Q24,Q$5:Q$30)</f>
        <v>4</v>
      </c>
      <c r="S24" s="25">
        <f>Q24+O24</f>
        <v>193.17000000000002</v>
      </c>
      <c r="T24" s="33">
        <f>RANK(S24,S$5:S$30)</f>
        <v>3</v>
      </c>
      <c r="U24" s="25">
        <f>S24+J24</f>
        <v>385.39</v>
      </c>
      <c r="V24" s="34">
        <f>RANK(U24,U$5:U$30)</f>
        <v>2</v>
      </c>
    </row>
    <row r="25" spans="1:22" x14ac:dyDescent="0.2">
      <c r="A25" s="22" t="s">
        <v>68</v>
      </c>
      <c r="B25" s="22" t="s">
        <v>69</v>
      </c>
      <c r="C25" s="23" t="s">
        <v>70</v>
      </c>
      <c r="D25" s="25">
        <v>46.02</v>
      </c>
      <c r="E25" s="25">
        <v>63.02</v>
      </c>
      <c r="F25" s="25">
        <f t="shared" si="12"/>
        <v>109.04</v>
      </c>
      <c r="G25" s="26">
        <f t="shared" si="2"/>
        <v>15</v>
      </c>
      <c r="H25" s="25">
        <v>61</v>
      </c>
      <c r="I25" s="26">
        <f t="shared" si="3"/>
        <v>16</v>
      </c>
      <c r="J25" s="25">
        <f t="shared" si="13"/>
        <v>170.04000000000002</v>
      </c>
      <c r="K25" s="26">
        <f t="shared" si="4"/>
        <v>16</v>
      </c>
      <c r="L25" s="27"/>
      <c r="M25" s="24"/>
      <c r="N25" s="28"/>
      <c r="O25" s="25"/>
      <c r="P25" s="26"/>
      <c r="Q25" s="25"/>
      <c r="R25" s="26"/>
      <c r="S25" s="25"/>
      <c r="T25" s="26"/>
      <c r="U25" s="25"/>
      <c r="V25" s="26"/>
    </row>
    <row r="26" spans="1:22" x14ac:dyDescent="0.2">
      <c r="A26" s="22" t="s">
        <v>71</v>
      </c>
      <c r="B26" s="22" t="s">
        <v>23</v>
      </c>
      <c r="C26" s="23" t="s">
        <v>72</v>
      </c>
      <c r="D26" s="25"/>
      <c r="E26" s="25"/>
      <c r="G26" s="26"/>
      <c r="I26" s="26"/>
      <c r="K26" s="26"/>
      <c r="L26" s="29"/>
      <c r="M26" s="24">
        <v>40</v>
      </c>
      <c r="N26" s="28">
        <v>56</v>
      </c>
      <c r="O26" s="25">
        <f>N26+M26</f>
        <v>96</v>
      </c>
      <c r="P26" s="26">
        <f>RANK(O26,O$5:O$30)</f>
        <v>18</v>
      </c>
      <c r="Q26" s="30">
        <v>52.01</v>
      </c>
      <c r="R26" s="26">
        <f>RANK(Q26,Q$5:Q$30)</f>
        <v>19</v>
      </c>
      <c r="S26" s="25">
        <f>Q26+O26</f>
        <v>148.01</v>
      </c>
      <c r="T26" s="26">
        <f>RANK(S26,S$5:S$30)</f>
        <v>19</v>
      </c>
      <c r="U26" s="25">
        <f>S26+J26</f>
        <v>148.01</v>
      </c>
      <c r="V26" s="26">
        <f>RANK(U26,U$5:U$30)</f>
        <v>19</v>
      </c>
    </row>
    <row r="27" spans="1:22" x14ac:dyDescent="0.2">
      <c r="A27" s="22" t="s">
        <v>73</v>
      </c>
      <c r="B27" s="22" t="s">
        <v>74</v>
      </c>
      <c r="C27" s="23" t="s">
        <v>75</v>
      </c>
      <c r="D27" s="25">
        <v>39.03</v>
      </c>
      <c r="E27" s="25">
        <v>61.02</v>
      </c>
      <c r="F27" s="25">
        <f>E27+D27</f>
        <v>100.05000000000001</v>
      </c>
      <c r="G27" s="26">
        <f t="shared" si="2"/>
        <v>20</v>
      </c>
      <c r="H27" s="25">
        <v>50</v>
      </c>
      <c r="I27" s="26">
        <f t="shared" si="3"/>
        <v>21</v>
      </c>
      <c r="J27" s="25">
        <f>H27+F27</f>
        <v>150.05000000000001</v>
      </c>
      <c r="K27" s="26">
        <f t="shared" si="4"/>
        <v>21</v>
      </c>
      <c r="L27" s="27"/>
      <c r="M27" s="24">
        <v>43.01</v>
      </c>
      <c r="N27" s="28">
        <v>59.01</v>
      </c>
      <c r="O27" s="25">
        <f>N27+M27</f>
        <v>102.02</v>
      </c>
      <c r="P27" s="26">
        <f>RANK(O27,O$5:O$30)</f>
        <v>16</v>
      </c>
      <c r="Q27" s="25">
        <v>65.040000000000006</v>
      </c>
      <c r="R27" s="26">
        <f>RANK(Q27,Q$5:Q$30)</f>
        <v>13</v>
      </c>
      <c r="S27" s="25">
        <f>Q27+O27</f>
        <v>167.06</v>
      </c>
      <c r="T27" s="26">
        <f>RANK(S27,S$5:S$30)</f>
        <v>16</v>
      </c>
      <c r="U27" s="25">
        <f>S27+J27</f>
        <v>317.11</v>
      </c>
      <c r="V27" s="26">
        <f>RANK(U27,U$5:U$30)</f>
        <v>15</v>
      </c>
    </row>
    <row r="28" spans="1:22" x14ac:dyDescent="0.2">
      <c r="A28" s="22" t="s">
        <v>76</v>
      </c>
      <c r="B28" s="22" t="s">
        <v>77</v>
      </c>
      <c r="C28" s="23" t="s">
        <v>78</v>
      </c>
      <c r="D28" s="31">
        <v>48.04</v>
      </c>
      <c r="E28" s="25">
        <v>72.040000000000006</v>
      </c>
      <c r="F28" s="25">
        <f>E28+D28</f>
        <v>120.08000000000001</v>
      </c>
      <c r="G28" s="33">
        <f t="shared" si="2"/>
        <v>3</v>
      </c>
      <c r="H28" s="25">
        <v>72.069999999999993</v>
      </c>
      <c r="I28" s="33">
        <v>3</v>
      </c>
      <c r="J28" s="25">
        <f>H28+F28</f>
        <v>192.15</v>
      </c>
      <c r="K28" s="33">
        <f t="shared" si="4"/>
        <v>3</v>
      </c>
      <c r="L28" s="36"/>
      <c r="M28" s="37">
        <v>50.08</v>
      </c>
      <c r="N28" s="31">
        <v>73.08</v>
      </c>
      <c r="O28" s="25">
        <f>N28+M28</f>
        <v>123.16</v>
      </c>
      <c r="P28" s="35">
        <f>RANK(O28,O$5:O$30)</f>
        <v>1</v>
      </c>
      <c r="Q28" s="25">
        <v>71.05</v>
      </c>
      <c r="R28" s="26">
        <f>RANK(Q28,Q$5:Q$30)</f>
        <v>5</v>
      </c>
      <c r="S28" s="25">
        <f>Q28+O28</f>
        <v>194.20999999999998</v>
      </c>
      <c r="T28" s="34">
        <f>RANK(S28,S$5:S$30)</f>
        <v>2</v>
      </c>
      <c r="U28" s="25">
        <f>S28+J28</f>
        <v>386.36</v>
      </c>
      <c r="V28" s="35">
        <f>RANK(U28,U$5:U$30)</f>
        <v>1</v>
      </c>
    </row>
    <row r="29" spans="1:22" x14ac:dyDescent="0.2">
      <c r="A29" s="22" t="s">
        <v>79</v>
      </c>
      <c r="B29" s="22" t="s">
        <v>80</v>
      </c>
      <c r="C29" s="23" t="s">
        <v>24</v>
      </c>
      <c r="D29" s="38">
        <v>49.05</v>
      </c>
      <c r="E29" s="39">
        <v>73.06</v>
      </c>
      <c r="F29" s="25">
        <f>E29+D29</f>
        <v>122.11</v>
      </c>
      <c r="G29" s="35">
        <f t="shared" si="2"/>
        <v>1</v>
      </c>
      <c r="H29" s="25">
        <v>73.03</v>
      </c>
      <c r="I29" s="35">
        <f t="shared" si="3"/>
        <v>1</v>
      </c>
      <c r="J29" s="25">
        <f>H29+F29</f>
        <v>195.14</v>
      </c>
      <c r="K29" s="35">
        <f t="shared" si="4"/>
        <v>1</v>
      </c>
      <c r="L29" s="36"/>
      <c r="M29" s="37">
        <v>48.06</v>
      </c>
      <c r="N29" s="31">
        <v>69.069999999999993</v>
      </c>
      <c r="O29" s="25">
        <f>N29+M29</f>
        <v>117.13</v>
      </c>
      <c r="P29" s="26">
        <f>RANK(O29,O$5:O$30)</f>
        <v>11</v>
      </c>
      <c r="Q29" s="25">
        <v>72.05</v>
      </c>
      <c r="R29" s="33">
        <f>RANK(Q29,Q$5:Q$30)</f>
        <v>3</v>
      </c>
      <c r="S29" s="25">
        <f>Q29+O29</f>
        <v>189.18</v>
      </c>
      <c r="T29" s="26">
        <f>RANK(S29,S$5:S$30)</f>
        <v>7</v>
      </c>
      <c r="U29" s="25">
        <f>S29+J29</f>
        <v>384.32</v>
      </c>
      <c r="V29" s="33">
        <f>RANK(U29,U$5:U$30)</f>
        <v>3</v>
      </c>
    </row>
    <row r="30" spans="1:22" x14ac:dyDescent="0.2">
      <c r="A30" s="22" t="s">
        <v>81</v>
      </c>
      <c r="B30" s="22" t="s">
        <v>82</v>
      </c>
      <c r="C30" s="23" t="s">
        <v>83</v>
      </c>
      <c r="D30" s="25">
        <v>27</v>
      </c>
      <c r="E30" s="25">
        <v>49</v>
      </c>
      <c r="F30" s="25">
        <f>E30+D30</f>
        <v>76</v>
      </c>
      <c r="G30" s="26">
        <f t="shared" si="2"/>
        <v>23</v>
      </c>
      <c r="H30" s="25">
        <v>46.01</v>
      </c>
      <c r="I30" s="26">
        <f t="shared" si="3"/>
        <v>23</v>
      </c>
      <c r="J30" s="25">
        <f>H30+F30</f>
        <v>122.00999999999999</v>
      </c>
      <c r="K30" s="26">
        <f t="shared" si="4"/>
        <v>23</v>
      </c>
      <c r="L30" s="36"/>
      <c r="M30" s="31"/>
      <c r="N30" s="24"/>
      <c r="O30" s="25"/>
      <c r="P30" s="26"/>
      <c r="Q30" s="25"/>
      <c r="R30" s="26"/>
      <c r="S30" s="25"/>
      <c r="T30" s="26"/>
      <c r="U30" s="25"/>
      <c r="V30" s="26"/>
    </row>
    <row r="31" spans="1:22" x14ac:dyDescent="0.2">
      <c r="A31" s="22"/>
      <c r="B31" s="22"/>
      <c r="C31" s="23"/>
      <c r="D31" s="25"/>
      <c r="E31" s="25"/>
      <c r="F31" s="25"/>
      <c r="G31" s="43"/>
      <c r="H31" s="25"/>
      <c r="I31" s="43"/>
      <c r="J31" s="25"/>
      <c r="K31" s="43"/>
      <c r="L31" s="36"/>
      <c r="M31" s="31"/>
      <c r="N31" s="31"/>
      <c r="O31" s="25"/>
      <c r="P31" s="43"/>
      <c r="Q31" s="25"/>
      <c r="R31" s="43"/>
      <c r="S31" s="25"/>
      <c r="T31" s="43"/>
      <c r="U31" s="25"/>
      <c r="V31" s="43"/>
    </row>
    <row r="32" spans="1:22" x14ac:dyDescent="0.2">
      <c r="B32" s="1" t="s">
        <v>84</v>
      </c>
      <c r="D32" s="25"/>
      <c r="E32" s="25"/>
      <c r="F32" s="40"/>
      <c r="G32" s="25"/>
      <c r="H32" s="25"/>
      <c r="I32" s="36"/>
      <c r="J32" s="32"/>
      <c r="K32" s="36"/>
      <c r="L32" s="36"/>
      <c r="M32" s="31"/>
      <c r="N32" s="31"/>
      <c r="O32" s="36"/>
      <c r="P32" s="31"/>
      <c r="Q32" s="31"/>
      <c r="R32" s="31"/>
      <c r="S32" s="31"/>
      <c r="T32" s="31"/>
      <c r="U32" s="31"/>
    </row>
    <row r="33" spans="1:22" x14ac:dyDescent="0.2">
      <c r="A33" s="41" t="s">
        <v>11</v>
      </c>
      <c r="B33" s="41" t="s">
        <v>85</v>
      </c>
      <c r="C33" s="42" t="s">
        <v>86</v>
      </c>
      <c r="D33" s="24">
        <v>49.05</v>
      </c>
      <c r="E33" s="25">
        <v>65.02</v>
      </c>
      <c r="F33" s="25">
        <f t="shared" ref="F33:F38" si="14">E33+D33</f>
        <v>114.07</v>
      </c>
      <c r="G33" s="26">
        <f>RANK(F33,F$33:F$38)</f>
        <v>3</v>
      </c>
      <c r="H33" s="25">
        <v>70.02</v>
      </c>
      <c r="I33" s="26">
        <f>RANK(H33,H$33:H$38)</f>
        <v>2</v>
      </c>
      <c r="J33" s="25">
        <f t="shared" ref="J33:J38" si="15">H33+F33</f>
        <v>184.08999999999997</v>
      </c>
      <c r="K33" s="26">
        <f>RANK(J33,J$33:J$38)</f>
        <v>2</v>
      </c>
      <c r="L33" s="27"/>
      <c r="M33" s="24"/>
      <c r="N33" s="28"/>
      <c r="O33" s="25"/>
      <c r="P33" s="26"/>
      <c r="Q33" s="25"/>
      <c r="R33" s="26"/>
      <c r="S33" s="25"/>
      <c r="T33" s="26"/>
      <c r="U33" s="25"/>
      <c r="V33" s="26"/>
    </row>
    <row r="34" spans="1:22" x14ac:dyDescent="0.2">
      <c r="A34" s="22" t="s">
        <v>87</v>
      </c>
      <c r="B34" s="22" t="s">
        <v>88</v>
      </c>
      <c r="C34" s="23" t="s">
        <v>89</v>
      </c>
      <c r="D34" s="24">
        <v>49.04</v>
      </c>
      <c r="E34" s="25">
        <v>67.02</v>
      </c>
      <c r="F34" s="25">
        <f t="shared" si="14"/>
        <v>116.06</v>
      </c>
      <c r="G34" s="26">
        <f t="shared" ref="G34:G38" si="16">RANK(F34,F$33:F$38)</f>
        <v>2</v>
      </c>
      <c r="H34" s="25">
        <v>61.01</v>
      </c>
      <c r="I34" s="26">
        <f t="shared" ref="I34:I38" si="17">RANK(H34,H$33:H$38)</f>
        <v>5</v>
      </c>
      <c r="J34" s="25">
        <f t="shared" si="15"/>
        <v>177.07</v>
      </c>
      <c r="K34" s="26">
        <f t="shared" ref="K34:K38" si="18">RANK(J34,J$33:J$38)</f>
        <v>3</v>
      </c>
      <c r="L34" s="27"/>
      <c r="M34" s="24">
        <v>48.02</v>
      </c>
      <c r="N34" s="28">
        <v>69.040000000000006</v>
      </c>
      <c r="O34" s="25">
        <f>N34+M34</f>
        <v>117.06</v>
      </c>
      <c r="P34" s="26">
        <f>RANK(O34,O$33:O$38)</f>
        <v>2</v>
      </c>
      <c r="Q34" s="25">
        <v>59.03</v>
      </c>
      <c r="R34" s="26">
        <v>2</v>
      </c>
      <c r="S34" s="25">
        <f>Q34+O34</f>
        <v>176.09</v>
      </c>
      <c r="T34" s="26">
        <v>2</v>
      </c>
      <c r="U34" s="25">
        <f>S34+J34</f>
        <v>353.15999999999997</v>
      </c>
      <c r="V34" s="26">
        <v>2</v>
      </c>
    </row>
    <row r="35" spans="1:22" x14ac:dyDescent="0.2">
      <c r="A35" s="22" t="s">
        <v>90</v>
      </c>
      <c r="B35" s="22" t="s">
        <v>91</v>
      </c>
      <c r="C35" s="23" t="s">
        <v>92</v>
      </c>
      <c r="D35" s="24">
        <v>46.03</v>
      </c>
      <c r="E35" s="25">
        <v>64.010000000000005</v>
      </c>
      <c r="F35" s="25">
        <f t="shared" si="14"/>
        <v>110.04</v>
      </c>
      <c r="G35" s="26">
        <f t="shared" si="16"/>
        <v>4</v>
      </c>
      <c r="H35" s="25">
        <v>62.01</v>
      </c>
      <c r="I35" s="26">
        <f t="shared" si="17"/>
        <v>4</v>
      </c>
      <c r="J35" s="25">
        <f t="shared" si="15"/>
        <v>172.05</v>
      </c>
      <c r="K35" s="26">
        <f t="shared" si="18"/>
        <v>4</v>
      </c>
      <c r="L35" s="27"/>
      <c r="M35" s="24">
        <v>45.02</v>
      </c>
      <c r="N35" s="28">
        <v>62</v>
      </c>
      <c r="O35" s="25">
        <f>N35+M35</f>
        <v>107.02000000000001</v>
      </c>
      <c r="P35" s="26">
        <f t="shared" ref="P35:P36" si="19">RANK(O35,O$33:O$38)</f>
        <v>3</v>
      </c>
      <c r="Q35" s="25">
        <v>49.01</v>
      </c>
      <c r="R35" s="26">
        <v>3</v>
      </c>
      <c r="S35" s="25">
        <f>Q35+O35</f>
        <v>156.03</v>
      </c>
      <c r="T35" s="26">
        <v>3</v>
      </c>
      <c r="U35" s="25">
        <f>S35+J35</f>
        <v>328.08000000000004</v>
      </c>
      <c r="V35" s="26">
        <v>3</v>
      </c>
    </row>
    <row r="36" spans="1:22" x14ac:dyDescent="0.2">
      <c r="A36" s="41" t="s">
        <v>51</v>
      </c>
      <c r="B36" s="41" t="s">
        <v>93</v>
      </c>
      <c r="C36" s="42" t="s">
        <v>32</v>
      </c>
      <c r="D36" s="24">
        <v>49.05</v>
      </c>
      <c r="E36" s="25">
        <v>74.069999999999993</v>
      </c>
      <c r="F36" s="25">
        <f t="shared" si="14"/>
        <v>123.11999999999999</v>
      </c>
      <c r="G36" s="35">
        <f t="shared" si="16"/>
        <v>1</v>
      </c>
      <c r="H36" s="25">
        <v>74.05</v>
      </c>
      <c r="I36" s="35">
        <f t="shared" si="17"/>
        <v>1</v>
      </c>
      <c r="J36" s="25">
        <f t="shared" si="15"/>
        <v>197.17</v>
      </c>
      <c r="K36" s="35">
        <f t="shared" si="18"/>
        <v>1</v>
      </c>
      <c r="L36" s="27"/>
      <c r="M36" s="24">
        <v>45.01</v>
      </c>
      <c r="N36" s="28">
        <v>74.09</v>
      </c>
      <c r="O36" s="25">
        <f>N36+M36</f>
        <v>119.1</v>
      </c>
      <c r="P36" s="35">
        <f t="shared" si="19"/>
        <v>1</v>
      </c>
      <c r="Q36" s="25">
        <v>74.09</v>
      </c>
      <c r="R36" s="35">
        <v>1</v>
      </c>
      <c r="S36" s="25">
        <f>Q36+O36</f>
        <v>193.19</v>
      </c>
      <c r="T36" s="35">
        <v>1</v>
      </c>
      <c r="U36" s="25">
        <f>S36+J36</f>
        <v>390.36</v>
      </c>
      <c r="V36" s="35">
        <v>1</v>
      </c>
    </row>
    <row r="37" spans="1:22" x14ac:dyDescent="0.2">
      <c r="A37" s="22" t="s">
        <v>94</v>
      </c>
      <c r="B37" s="22" t="s">
        <v>95</v>
      </c>
      <c r="C37" s="23" t="s">
        <v>96</v>
      </c>
      <c r="D37" s="24">
        <v>48.03</v>
      </c>
      <c r="E37" s="25">
        <v>41.01</v>
      </c>
      <c r="F37" s="25">
        <f t="shared" si="14"/>
        <v>89.039999999999992</v>
      </c>
      <c r="G37" s="26">
        <f t="shared" si="16"/>
        <v>6</v>
      </c>
      <c r="H37" s="25">
        <v>53</v>
      </c>
      <c r="I37" s="26">
        <f t="shared" si="17"/>
        <v>6</v>
      </c>
      <c r="J37" s="25">
        <f t="shared" si="15"/>
        <v>142.04</v>
      </c>
      <c r="K37" s="26">
        <f t="shared" si="18"/>
        <v>6</v>
      </c>
      <c r="L37" s="27"/>
      <c r="M37" s="24"/>
      <c r="N37" s="28"/>
      <c r="O37" s="25"/>
      <c r="P37" s="26"/>
      <c r="Q37" s="25"/>
      <c r="R37" s="26"/>
      <c r="S37" s="25"/>
      <c r="T37" s="26"/>
      <c r="U37" s="25"/>
      <c r="V37" s="26"/>
    </row>
    <row r="38" spans="1:22" x14ac:dyDescent="0.2">
      <c r="A38" s="22" t="s">
        <v>97</v>
      </c>
      <c r="B38" s="22" t="s">
        <v>98</v>
      </c>
      <c r="C38" s="23" t="s">
        <v>99</v>
      </c>
      <c r="D38" s="24">
        <v>47.03</v>
      </c>
      <c r="E38" s="25">
        <v>57</v>
      </c>
      <c r="F38" s="25">
        <f t="shared" si="14"/>
        <v>104.03</v>
      </c>
      <c r="G38" s="26">
        <f t="shared" si="16"/>
        <v>5</v>
      </c>
      <c r="H38" s="25">
        <v>66.010000000000005</v>
      </c>
      <c r="I38" s="26">
        <f t="shared" si="17"/>
        <v>3</v>
      </c>
      <c r="J38" s="25">
        <f t="shared" si="15"/>
        <v>170.04000000000002</v>
      </c>
      <c r="K38" s="26">
        <f t="shared" si="18"/>
        <v>5</v>
      </c>
      <c r="L38" s="27"/>
      <c r="M38" s="24"/>
      <c r="N38" s="28"/>
      <c r="O38" s="25"/>
      <c r="P38" s="26"/>
      <c r="Q38" s="25"/>
      <c r="R38" s="26"/>
      <c r="S38" s="25"/>
      <c r="T38" s="26"/>
      <c r="U38" s="25"/>
      <c r="V38" s="26"/>
    </row>
  </sheetData>
  <mergeCells count="10">
    <mergeCell ref="D1:V1"/>
    <mergeCell ref="D2:K2"/>
    <mergeCell ref="M2:V2"/>
    <mergeCell ref="D3:G3"/>
    <mergeCell ref="H3:I3"/>
    <mergeCell ref="J3:K3"/>
    <mergeCell ref="M3:P3"/>
    <mergeCell ref="Q3:R3"/>
    <mergeCell ref="S3:T3"/>
    <mergeCell ref="U3:V3"/>
  </mergeCells>
  <phoneticPr fontId="6" type="noConversion"/>
  <printOptions gridLines="1"/>
  <pageMargins left="0.70000000000000007" right="0.70000000000000007" top="0.75000000000000011" bottom="0.75000000000000011" header="0.30000000000000004" footer="0.30000000000000004"/>
  <pageSetup paperSize="9" scale="79" orientation="landscape" horizontalDpi="0" verticalDpi="0"/>
  <headerFooter>
    <oddHeader>&amp;C&amp;"Calibri,Regular"&amp;K000000Birmingham Bisley 2019 F-class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2019-06-04T19:20:13Z</dcterms:created>
  <dcterms:modified xsi:type="dcterms:W3CDTF">2019-06-04T20:01:00Z</dcterms:modified>
</cp:coreProperties>
</file>