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frankharriss/Desktop/BB/2019/"/>
    </mc:Choice>
  </mc:AlternateContent>
  <bookViews>
    <workbookView xWindow="1460" yWindow="460" windowWidth="22320" windowHeight="15060" tabRatio="500"/>
  </bookViews>
  <sheets>
    <sheet name="Sheet1" sheetId="1" r:id="rId1"/>
  </sheets>
  <definedNames>
    <definedName name="_xlnm.Print_Area" localSheetId="0">Sheet1!$A$1:$W$38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8" i="1" l="1"/>
  <c r="T38" i="1"/>
  <c r="G38" i="1"/>
  <c r="K38" i="1"/>
  <c r="V38" i="1"/>
  <c r="P5" i="1"/>
  <c r="T5" i="1"/>
  <c r="G5" i="1"/>
  <c r="K5" i="1"/>
  <c r="V5" i="1"/>
  <c r="P7" i="1"/>
  <c r="T7" i="1"/>
  <c r="G7" i="1"/>
  <c r="K7" i="1"/>
  <c r="V7" i="1"/>
  <c r="P8" i="1"/>
  <c r="T8" i="1"/>
  <c r="G8" i="1"/>
  <c r="K8" i="1"/>
  <c r="V8" i="1"/>
  <c r="P9" i="1"/>
  <c r="T9" i="1"/>
  <c r="G9" i="1"/>
  <c r="K9" i="1"/>
  <c r="V9" i="1"/>
  <c r="P11" i="1"/>
  <c r="T11" i="1"/>
  <c r="G11" i="1"/>
  <c r="K11" i="1"/>
  <c r="V11" i="1"/>
  <c r="P13" i="1"/>
  <c r="T13" i="1"/>
  <c r="G13" i="1"/>
  <c r="K13" i="1"/>
  <c r="V13" i="1"/>
  <c r="P14" i="1"/>
  <c r="T14" i="1"/>
  <c r="G14" i="1"/>
  <c r="K14" i="1"/>
  <c r="V14" i="1"/>
  <c r="P18" i="1"/>
  <c r="T18" i="1"/>
  <c r="G18" i="1"/>
  <c r="K18" i="1"/>
  <c r="V18" i="1"/>
  <c r="P19" i="1"/>
  <c r="T19" i="1"/>
  <c r="G19" i="1"/>
  <c r="K19" i="1"/>
  <c r="V19" i="1"/>
  <c r="P20" i="1"/>
  <c r="T20" i="1"/>
  <c r="G20" i="1"/>
  <c r="K20" i="1"/>
  <c r="V20" i="1"/>
  <c r="P22" i="1"/>
  <c r="T22" i="1"/>
  <c r="G22" i="1"/>
  <c r="K22" i="1"/>
  <c r="V22" i="1"/>
  <c r="P24" i="1"/>
  <c r="T24" i="1"/>
  <c r="G24" i="1"/>
  <c r="K24" i="1"/>
  <c r="V24" i="1"/>
  <c r="P25" i="1"/>
  <c r="T25" i="1"/>
  <c r="G25" i="1"/>
  <c r="K25" i="1"/>
  <c r="V25" i="1"/>
  <c r="P26" i="1"/>
  <c r="T26" i="1"/>
  <c r="G26" i="1"/>
  <c r="K26" i="1"/>
  <c r="V26" i="1"/>
  <c r="P27" i="1"/>
  <c r="T27" i="1"/>
  <c r="G27" i="1"/>
  <c r="K27" i="1"/>
  <c r="V27" i="1"/>
  <c r="P28" i="1"/>
  <c r="T28" i="1"/>
  <c r="G28" i="1"/>
  <c r="K28" i="1"/>
  <c r="V28" i="1"/>
  <c r="P29" i="1"/>
  <c r="T29" i="1"/>
  <c r="G29" i="1"/>
  <c r="K29" i="1"/>
  <c r="V29" i="1"/>
  <c r="P31" i="1"/>
  <c r="T31" i="1"/>
  <c r="G31" i="1"/>
  <c r="K31" i="1"/>
  <c r="V31" i="1"/>
  <c r="P32" i="1"/>
  <c r="T32" i="1"/>
  <c r="G32" i="1"/>
  <c r="K32" i="1"/>
  <c r="V32" i="1"/>
  <c r="P34" i="1"/>
  <c r="T34" i="1"/>
  <c r="G34" i="1"/>
  <c r="K34" i="1"/>
  <c r="V34" i="1"/>
  <c r="P35" i="1"/>
  <c r="T35" i="1"/>
  <c r="G35" i="1"/>
  <c r="K35" i="1"/>
  <c r="V35" i="1"/>
  <c r="W38" i="1"/>
  <c r="P17" i="1"/>
  <c r="T17" i="1"/>
  <c r="P33" i="1"/>
  <c r="T33" i="1"/>
  <c r="U38" i="1"/>
  <c r="S38" i="1"/>
  <c r="P12" i="1"/>
  <c r="Q38" i="1"/>
  <c r="G4" i="1"/>
  <c r="K4" i="1"/>
  <c r="G6" i="1"/>
  <c r="K6" i="1"/>
  <c r="G10" i="1"/>
  <c r="K10" i="1"/>
  <c r="G12" i="1"/>
  <c r="K12" i="1"/>
  <c r="G15" i="1"/>
  <c r="K15" i="1"/>
  <c r="G16" i="1"/>
  <c r="K16" i="1"/>
  <c r="G21" i="1"/>
  <c r="K21" i="1"/>
  <c r="G23" i="1"/>
  <c r="K23" i="1"/>
  <c r="G30" i="1"/>
  <c r="K30" i="1"/>
  <c r="G36" i="1"/>
  <c r="K36" i="1"/>
  <c r="G37" i="1"/>
  <c r="K37" i="1"/>
  <c r="L38" i="1"/>
  <c r="J38" i="1"/>
  <c r="H38" i="1"/>
  <c r="L37" i="1"/>
  <c r="J37" i="1"/>
  <c r="H37" i="1"/>
  <c r="L36" i="1"/>
  <c r="J36" i="1"/>
  <c r="H36" i="1"/>
  <c r="W35" i="1"/>
  <c r="U35" i="1"/>
  <c r="S35" i="1"/>
  <c r="Q35" i="1"/>
  <c r="L35" i="1"/>
  <c r="J35" i="1"/>
  <c r="H35" i="1"/>
  <c r="W34" i="1"/>
  <c r="U34" i="1"/>
  <c r="S34" i="1"/>
  <c r="Q34" i="1"/>
  <c r="L34" i="1"/>
  <c r="J34" i="1"/>
  <c r="H34" i="1"/>
  <c r="U33" i="1"/>
  <c r="S33" i="1"/>
  <c r="Q33" i="1"/>
  <c r="W32" i="1"/>
  <c r="U32" i="1"/>
  <c r="S32" i="1"/>
  <c r="Q32" i="1"/>
  <c r="L32" i="1"/>
  <c r="J32" i="1"/>
  <c r="W31" i="1"/>
  <c r="U31" i="1"/>
  <c r="S31" i="1"/>
  <c r="Q31" i="1"/>
  <c r="L31" i="1"/>
  <c r="J31" i="1"/>
  <c r="H31" i="1"/>
  <c r="L30" i="1"/>
  <c r="J30" i="1"/>
  <c r="H30" i="1"/>
  <c r="W29" i="1"/>
  <c r="U29" i="1"/>
  <c r="S29" i="1"/>
  <c r="Q29" i="1"/>
  <c r="L29" i="1"/>
  <c r="J29" i="1"/>
  <c r="H29" i="1"/>
  <c r="W28" i="1"/>
  <c r="U28" i="1"/>
  <c r="S28" i="1"/>
  <c r="Q28" i="1"/>
  <c r="L28" i="1"/>
  <c r="J28" i="1"/>
  <c r="H28" i="1"/>
  <c r="W27" i="1"/>
  <c r="U27" i="1"/>
  <c r="S27" i="1"/>
  <c r="Q27" i="1"/>
  <c r="L27" i="1"/>
  <c r="J27" i="1"/>
  <c r="H27" i="1"/>
  <c r="W26" i="1"/>
  <c r="U26" i="1"/>
  <c r="S26" i="1"/>
  <c r="Q26" i="1"/>
  <c r="L26" i="1"/>
  <c r="J26" i="1"/>
  <c r="H26" i="1"/>
  <c r="W25" i="1"/>
  <c r="U25" i="1"/>
  <c r="S25" i="1"/>
  <c r="Q25" i="1"/>
  <c r="L25" i="1"/>
  <c r="J25" i="1"/>
  <c r="H25" i="1"/>
  <c r="W24" i="1"/>
  <c r="U24" i="1"/>
  <c r="S24" i="1"/>
  <c r="Q24" i="1"/>
  <c r="L24" i="1"/>
  <c r="J24" i="1"/>
  <c r="H24" i="1"/>
  <c r="L23" i="1"/>
  <c r="J23" i="1"/>
  <c r="H23" i="1"/>
  <c r="W22" i="1"/>
  <c r="U22" i="1"/>
  <c r="S22" i="1"/>
  <c r="Q22" i="1"/>
  <c r="L22" i="1"/>
  <c r="J22" i="1"/>
  <c r="H22" i="1"/>
  <c r="L21" i="1"/>
  <c r="J21" i="1"/>
  <c r="H21" i="1"/>
  <c r="W20" i="1"/>
  <c r="U20" i="1"/>
  <c r="S20" i="1"/>
  <c r="Q20" i="1"/>
  <c r="L20" i="1"/>
  <c r="J20" i="1"/>
  <c r="H20" i="1"/>
  <c r="W19" i="1"/>
  <c r="U19" i="1"/>
  <c r="S19" i="1"/>
  <c r="Q19" i="1"/>
  <c r="L19" i="1"/>
  <c r="J19" i="1"/>
  <c r="H19" i="1"/>
  <c r="W18" i="1"/>
  <c r="U18" i="1"/>
  <c r="S18" i="1"/>
  <c r="Q18" i="1"/>
  <c r="L18" i="1"/>
  <c r="J18" i="1"/>
  <c r="H18" i="1"/>
  <c r="U17" i="1"/>
  <c r="S17" i="1"/>
  <c r="Q17" i="1"/>
  <c r="L16" i="1"/>
  <c r="J16" i="1"/>
  <c r="H16" i="1"/>
  <c r="L15" i="1"/>
  <c r="J15" i="1"/>
  <c r="H15" i="1"/>
  <c r="W14" i="1"/>
  <c r="U14" i="1"/>
  <c r="S14" i="1"/>
  <c r="Q14" i="1"/>
  <c r="L14" i="1"/>
  <c r="J14" i="1"/>
  <c r="H14" i="1"/>
  <c r="W13" i="1"/>
  <c r="U13" i="1"/>
  <c r="S13" i="1"/>
  <c r="Q13" i="1"/>
  <c r="L13" i="1"/>
  <c r="J13" i="1"/>
  <c r="H13" i="1"/>
  <c r="Q12" i="1"/>
  <c r="L12" i="1"/>
  <c r="J12" i="1"/>
  <c r="H12" i="1"/>
  <c r="W11" i="1"/>
  <c r="U11" i="1"/>
  <c r="S11" i="1"/>
  <c r="Q11" i="1"/>
  <c r="L11" i="1"/>
  <c r="J11" i="1"/>
  <c r="H11" i="1"/>
  <c r="L10" i="1"/>
  <c r="J10" i="1"/>
  <c r="H10" i="1"/>
  <c r="W9" i="1"/>
  <c r="U9" i="1"/>
  <c r="S9" i="1"/>
  <c r="Q9" i="1"/>
  <c r="L9" i="1"/>
  <c r="J9" i="1"/>
  <c r="H9" i="1"/>
  <c r="W8" i="1"/>
  <c r="U8" i="1"/>
  <c r="S8" i="1"/>
  <c r="Q8" i="1"/>
  <c r="L8" i="1"/>
  <c r="J8" i="1"/>
  <c r="H8" i="1"/>
  <c r="W7" i="1"/>
  <c r="U7" i="1"/>
  <c r="S7" i="1"/>
  <c r="Q7" i="1"/>
  <c r="L7" i="1"/>
  <c r="J7" i="1"/>
  <c r="H7" i="1"/>
  <c r="L6" i="1"/>
  <c r="J6" i="1"/>
  <c r="H6" i="1"/>
  <c r="W5" i="1"/>
  <c r="U5" i="1"/>
  <c r="S5" i="1"/>
  <c r="Q5" i="1"/>
  <c r="L5" i="1"/>
  <c r="J5" i="1"/>
  <c r="H5" i="1"/>
  <c r="L4" i="1"/>
  <c r="J4" i="1"/>
  <c r="H4" i="1"/>
</calcChain>
</file>

<file path=xl/sharedStrings.xml><?xml version="1.0" encoding="utf-8"?>
<sst xmlns="http://schemas.openxmlformats.org/spreadsheetml/2006/main" count="168" uniqueCount="110">
  <si>
    <t>TR</t>
  </si>
  <si>
    <t>Saturday</t>
  </si>
  <si>
    <t>Sunday</t>
  </si>
  <si>
    <t>Surname</t>
  </si>
  <si>
    <t>Forename</t>
  </si>
  <si>
    <t>Club</t>
  </si>
  <si>
    <t>Class</t>
  </si>
  <si>
    <t>Warwickshire</t>
  </si>
  <si>
    <t>K'bury</t>
  </si>
  <si>
    <t>B Post</t>
  </si>
  <si>
    <t>Worcs Regt</t>
  </si>
  <si>
    <t>Staffs</t>
  </si>
  <si>
    <t>M Counties</t>
  </si>
  <si>
    <t>QE II</t>
  </si>
  <si>
    <t>Tot</t>
  </si>
  <si>
    <t>Posn</t>
  </si>
  <si>
    <t>Agg</t>
  </si>
  <si>
    <t>Alvey</t>
  </si>
  <si>
    <t>Andrew</t>
  </si>
  <si>
    <t>Huddersfield RC</t>
  </si>
  <si>
    <t>TRO</t>
  </si>
  <si>
    <t>Bennett</t>
  </si>
  <si>
    <t>James</t>
  </si>
  <si>
    <t>Stock Exchange RC</t>
  </si>
  <si>
    <t>Bullock</t>
  </si>
  <si>
    <t>Langar</t>
  </si>
  <si>
    <t>Clewer</t>
  </si>
  <si>
    <t>Mark</t>
  </si>
  <si>
    <t>LMRA</t>
  </si>
  <si>
    <t>Cooper</t>
  </si>
  <si>
    <t>Michael</t>
  </si>
  <si>
    <t>Comber RC</t>
  </si>
  <si>
    <t>TRX</t>
  </si>
  <si>
    <t>Curtis</t>
  </si>
  <si>
    <t>Reg</t>
  </si>
  <si>
    <t>Bromyard RC</t>
  </si>
  <si>
    <t>Eady</t>
  </si>
  <si>
    <t>John</t>
  </si>
  <si>
    <t>Old Wellingburian RC</t>
  </si>
  <si>
    <t>TRT</t>
  </si>
  <si>
    <t>Gibbons</t>
  </si>
  <si>
    <t>Joshua</t>
  </si>
  <si>
    <t>Oakham School RC</t>
  </si>
  <si>
    <t>Horsfield</t>
  </si>
  <si>
    <t>Trevor</t>
  </si>
  <si>
    <t>Roos-on Wye RC</t>
  </si>
  <si>
    <t>DNS</t>
  </si>
  <si>
    <t>Johnson</t>
  </si>
  <si>
    <t>Paul</t>
  </si>
  <si>
    <t>Kidderminster</t>
  </si>
  <si>
    <t>TRA</t>
  </si>
  <si>
    <t>Kelly</t>
  </si>
  <si>
    <t>Peter</t>
  </si>
  <si>
    <t>Warwockshire Firearms</t>
  </si>
  <si>
    <t>Kennedy</t>
  </si>
  <si>
    <t>Nottingham City</t>
  </si>
  <si>
    <t>Kinross</t>
  </si>
  <si>
    <t>Alastair</t>
  </si>
  <si>
    <t>Northants</t>
  </si>
  <si>
    <t>Kozlowsky-Smith</t>
  </si>
  <si>
    <t>Marki</t>
  </si>
  <si>
    <t>Le Vallois</t>
  </si>
  <si>
    <t>Ian</t>
  </si>
  <si>
    <t>Bromsgrove RC</t>
  </si>
  <si>
    <t>Marlow</t>
  </si>
  <si>
    <t>Chris</t>
  </si>
  <si>
    <t>Bromsgrove</t>
  </si>
  <si>
    <t>May</t>
  </si>
  <si>
    <t>Darren</t>
  </si>
  <si>
    <t>Langar RC</t>
  </si>
  <si>
    <t>McCamley</t>
  </si>
  <si>
    <t>Keirin</t>
  </si>
  <si>
    <t>Surrey RA</t>
  </si>
  <si>
    <t>Norton</t>
  </si>
  <si>
    <t>Ross-on-Wye RC</t>
  </si>
  <si>
    <t>Peare</t>
  </si>
  <si>
    <t>Christopher</t>
  </si>
  <si>
    <t>Bromsgrove/HBRA</t>
  </si>
  <si>
    <t>Peden</t>
  </si>
  <si>
    <t>Lindsay</t>
  </si>
  <si>
    <t>NLRC</t>
  </si>
  <si>
    <t>Reeves</t>
  </si>
  <si>
    <t>Iain</t>
  </si>
  <si>
    <t>Robson</t>
  </si>
  <si>
    <t>Douglas</t>
  </si>
  <si>
    <t>Old Nottinghamian RC</t>
  </si>
  <si>
    <t>Rose</t>
  </si>
  <si>
    <t>David</t>
  </si>
  <si>
    <t>Old Epsomian</t>
  </si>
  <si>
    <t>Sanders</t>
  </si>
  <si>
    <t>Henry</t>
  </si>
  <si>
    <t>Megan</t>
  </si>
  <si>
    <t>Shouler</t>
  </si>
  <si>
    <t>Rick</t>
  </si>
  <si>
    <t>Surrey</t>
  </si>
  <si>
    <t>Simon</t>
  </si>
  <si>
    <t>Surrey/Langar</t>
  </si>
  <si>
    <t>Silver</t>
  </si>
  <si>
    <t>RAF/Wilbury</t>
  </si>
  <si>
    <t>Talbot</t>
  </si>
  <si>
    <t>Royal Ordnance RPC</t>
  </si>
  <si>
    <t>Thomas</t>
  </si>
  <si>
    <t>Gareth</t>
  </si>
  <si>
    <t>Woodward</t>
  </si>
  <si>
    <t>Dave</t>
  </si>
  <si>
    <t>LangarRC</t>
  </si>
  <si>
    <t>Maxine</t>
  </si>
  <si>
    <t>Wright</t>
  </si>
  <si>
    <t>Staveley RC</t>
  </si>
  <si>
    <t>Australia trophy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</si>
</sst>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2" fontId="1" fillId="0" borderId="0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1" xfId="0" applyNumberFormat="1" applyBorder="1"/>
    <xf numFmtId="1" fontId="0" fillId="0" borderId="0" xfId="0" applyNumberFormat="1" applyAlignment="1"/>
    <xf numFmtId="1" fontId="0" fillId="0" borderId="1" xfId="0" applyNumberFormat="1" applyFill="1" applyBorder="1" applyAlignment="1"/>
    <xf numFmtId="0" fontId="0" fillId="0" borderId="0" xfId="0" applyFill="1"/>
    <xf numFmtId="0" fontId="0" fillId="0" borderId="0" xfId="0" applyFont="1" applyFill="1"/>
    <xf numFmtId="0" fontId="2" fillId="0" borderId="0" xfId="0" applyFont="1" applyFill="1"/>
    <xf numFmtId="0" fontId="0" fillId="0" borderId="0" xfId="0" applyFont="1" applyFill="1" applyBorder="1"/>
    <xf numFmtId="2" fontId="0" fillId="0" borderId="2" xfId="0" applyNumberFormat="1" applyBorder="1"/>
    <xf numFmtId="2" fontId="0" fillId="0" borderId="0" xfId="0" applyNumberFormat="1"/>
    <xf numFmtId="2" fontId="0" fillId="0" borderId="3" xfId="0" applyNumberFormat="1" applyBorder="1"/>
    <xf numFmtId="0" fontId="0" fillId="0" borderId="0" xfId="0" applyFill="1" applyBorder="1"/>
    <xf numFmtId="2" fontId="0" fillId="0" borderId="0" xfId="0" applyNumberFormat="1" applyBorder="1"/>
    <xf numFmtId="1" fontId="0" fillId="2" borderId="1" xfId="0" applyNumberFormat="1" applyFill="1" applyBorder="1"/>
    <xf numFmtId="1" fontId="0" fillId="3" borderId="1" xfId="0" applyNumberFormat="1" applyFill="1" applyBorder="1"/>
    <xf numFmtId="2" fontId="3" fillId="0" borderId="2" xfId="0" applyNumberFormat="1" applyFont="1" applyBorder="1"/>
    <xf numFmtId="1" fontId="0" fillId="4" borderId="1" xfId="0" applyNumberFormat="1" applyFill="1" applyBorder="1"/>
    <xf numFmtId="2" fontId="1" fillId="0" borderId="0" xfId="0" applyNumberFormat="1" applyFont="1" applyAlignment="1">
      <alignment horizontal="center"/>
    </xf>
    <xf numFmtId="0" fontId="0" fillId="0" borderId="0" xfId="0" applyAlignment="1"/>
    <xf numFmtId="2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5" borderId="0" xfId="0" applyNumberFormat="1" applyFill="1"/>
    <xf numFmtId="1" fontId="0" fillId="5" borderId="1" xfId="0" applyNumberFormat="1" applyFill="1" applyBorder="1"/>
    <xf numFmtId="0" fontId="0" fillId="5" borderId="0" xfId="0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38"/>
  <sheetViews>
    <sheetView tabSelected="1" workbookViewId="0">
      <selection activeCell="Y20" sqref="Y20"/>
    </sheetView>
  </sheetViews>
  <sheetFormatPr baseColWidth="10" defaultRowHeight="16" x14ac:dyDescent="0.2"/>
  <cols>
    <col min="3" max="3" width="12.83203125" customWidth="1"/>
    <col min="4" max="4" width="5" customWidth="1"/>
    <col min="5" max="5" width="6.6640625" customWidth="1"/>
    <col min="6" max="6" width="6" customWidth="1"/>
    <col min="7" max="7" width="5.6640625" customWidth="1"/>
    <col min="8" max="8" width="5.1640625" customWidth="1"/>
    <col min="9" max="9" width="6.33203125" customWidth="1"/>
    <col min="10" max="10" width="5" customWidth="1"/>
    <col min="11" max="11" width="7.83203125" customWidth="1"/>
    <col min="12" max="12" width="5.6640625" customWidth="1"/>
    <col min="13" max="13" width="1.6640625" customWidth="1"/>
    <col min="14" max="14" width="6.5" customWidth="1"/>
    <col min="15" max="16" width="6.6640625" customWidth="1"/>
    <col min="17" max="17" width="5.5" customWidth="1"/>
    <col min="18" max="18" width="6.1640625" customWidth="1"/>
    <col min="19" max="19" width="6.6640625" customWidth="1"/>
    <col min="20" max="20" width="7.5" customWidth="1"/>
    <col min="21" max="21" width="6.5" customWidth="1"/>
    <col min="22" max="22" width="6.83203125" customWidth="1"/>
    <col min="23" max="23" width="6.33203125" customWidth="1"/>
  </cols>
  <sheetData>
    <row r="1" spans="1:23" x14ac:dyDescent="0.2">
      <c r="B1" s="1" t="s">
        <v>0</v>
      </c>
      <c r="C1" s="2"/>
      <c r="D1" s="3"/>
      <c r="E1" s="28" t="s">
        <v>1</v>
      </c>
      <c r="F1" s="29"/>
      <c r="G1" s="29"/>
      <c r="H1" s="29"/>
      <c r="I1" s="29"/>
      <c r="J1" s="29"/>
      <c r="K1" s="29"/>
      <c r="L1" s="29"/>
      <c r="M1" s="4"/>
      <c r="N1" s="30" t="s">
        <v>2</v>
      </c>
      <c r="O1" s="31"/>
      <c r="P1" s="31"/>
      <c r="Q1" s="31"/>
      <c r="R1" s="31"/>
      <c r="S1" s="31"/>
      <c r="T1" s="31"/>
      <c r="U1" s="31"/>
      <c r="V1" s="31"/>
      <c r="W1" s="31"/>
    </row>
    <row r="2" spans="1:23" x14ac:dyDescent="0.2">
      <c r="A2" t="s">
        <v>3</v>
      </c>
      <c r="B2" t="s">
        <v>4</v>
      </c>
      <c r="C2" s="2" t="s">
        <v>5</v>
      </c>
      <c r="D2" s="3" t="s">
        <v>6</v>
      </c>
      <c r="E2" s="32" t="s">
        <v>7</v>
      </c>
      <c r="F2" s="32"/>
      <c r="G2" s="32"/>
      <c r="H2" s="33"/>
      <c r="I2" s="34" t="s">
        <v>8</v>
      </c>
      <c r="J2" s="33"/>
      <c r="K2" s="34" t="s">
        <v>9</v>
      </c>
      <c r="L2" s="33"/>
      <c r="M2" s="5"/>
      <c r="N2" s="34" t="s">
        <v>10</v>
      </c>
      <c r="O2" s="32"/>
      <c r="P2" s="32"/>
      <c r="Q2" s="33"/>
      <c r="R2" s="34" t="s">
        <v>11</v>
      </c>
      <c r="S2" s="33"/>
      <c r="T2" s="34" t="s">
        <v>12</v>
      </c>
      <c r="U2" s="32"/>
      <c r="V2" s="32" t="s">
        <v>13</v>
      </c>
      <c r="W2" s="33"/>
    </row>
    <row r="3" spans="1:23" x14ac:dyDescent="0.2">
      <c r="C3" s="3"/>
      <c r="D3" s="3"/>
      <c r="E3" s="6">
        <v>300</v>
      </c>
      <c r="F3" s="7">
        <v>600</v>
      </c>
      <c r="G3" s="7" t="s">
        <v>14</v>
      </c>
      <c r="H3" s="8" t="s">
        <v>15</v>
      </c>
      <c r="I3" s="9">
        <v>500</v>
      </c>
      <c r="J3" s="8" t="s">
        <v>15</v>
      </c>
      <c r="K3" s="7" t="s">
        <v>16</v>
      </c>
      <c r="L3" s="8" t="s">
        <v>15</v>
      </c>
      <c r="M3" s="10"/>
      <c r="N3" s="11">
        <v>300</v>
      </c>
      <c r="O3" s="7">
        <v>500</v>
      </c>
      <c r="P3" s="7" t="s">
        <v>14</v>
      </c>
      <c r="Q3" s="8" t="s">
        <v>15</v>
      </c>
      <c r="R3" s="7">
        <v>600</v>
      </c>
      <c r="S3" s="8" t="s">
        <v>15</v>
      </c>
      <c r="T3" s="6" t="s">
        <v>16</v>
      </c>
      <c r="U3" s="12" t="s">
        <v>15</v>
      </c>
      <c r="V3" s="13" t="s">
        <v>14</v>
      </c>
      <c r="W3" s="14" t="s">
        <v>15</v>
      </c>
    </row>
    <row r="4" spans="1:23" x14ac:dyDescent="0.2">
      <c r="A4" s="15" t="s">
        <v>17</v>
      </c>
      <c r="B4" s="16" t="s">
        <v>18</v>
      </c>
      <c r="C4" s="17" t="s">
        <v>19</v>
      </c>
      <c r="D4" s="18" t="s">
        <v>20</v>
      </c>
      <c r="E4" s="19">
        <v>43.01</v>
      </c>
      <c r="F4" s="20">
        <v>47.05</v>
      </c>
      <c r="G4" s="20">
        <f t="shared" ref="G4:G16" si="0">F4+E4</f>
        <v>90.06</v>
      </c>
      <c r="H4" s="12">
        <f t="shared" ref="H4:H16" si="1">RANK(G4,G$4:G$38)</f>
        <v>19</v>
      </c>
      <c r="I4" s="20">
        <v>66.02</v>
      </c>
      <c r="J4" s="12">
        <f>RANK(I4,I$4:I$38)</f>
        <v>23</v>
      </c>
      <c r="K4" s="20">
        <f t="shared" ref="K4:K16" si="2">I4+G4</f>
        <v>156.07999999999998</v>
      </c>
      <c r="L4" s="12">
        <f>RANK(K4,K$4:K$38)</f>
        <v>19</v>
      </c>
      <c r="M4" s="19"/>
      <c r="N4" s="21"/>
      <c r="O4" s="20"/>
      <c r="P4" s="20"/>
      <c r="Q4" s="12"/>
      <c r="R4" s="20"/>
      <c r="S4" s="12"/>
      <c r="T4" s="20"/>
      <c r="U4" s="12"/>
      <c r="V4" s="20"/>
      <c r="W4" s="12"/>
    </row>
    <row r="5" spans="1:23" x14ac:dyDescent="0.2">
      <c r="A5" s="15" t="s">
        <v>21</v>
      </c>
      <c r="B5" s="15" t="s">
        <v>22</v>
      </c>
      <c r="C5" s="17" t="s">
        <v>23</v>
      </c>
      <c r="D5" s="22" t="s">
        <v>20</v>
      </c>
      <c r="E5" s="19">
        <v>48.04</v>
      </c>
      <c r="F5" s="20">
        <v>48.05</v>
      </c>
      <c r="G5" s="20">
        <f t="shared" si="0"/>
        <v>96.09</v>
      </c>
      <c r="H5" s="12">
        <f t="shared" si="1"/>
        <v>8</v>
      </c>
      <c r="I5" s="20">
        <v>67.040000000000006</v>
      </c>
      <c r="J5" s="12">
        <f>RANK(I5,I$4:I$38)</f>
        <v>21</v>
      </c>
      <c r="K5" s="20">
        <f t="shared" si="2"/>
        <v>163.13</v>
      </c>
      <c r="L5" s="12">
        <f>RANK(K5,K$4:K$38)</f>
        <v>13</v>
      </c>
      <c r="M5" s="19"/>
      <c r="N5" s="21">
        <v>50.07</v>
      </c>
      <c r="O5" s="23">
        <v>46.03</v>
      </c>
      <c r="P5" s="20">
        <f>O5+N5</f>
        <v>96.1</v>
      </c>
      <c r="Q5" s="12">
        <f>RANK(P5,P$4:P$38)</f>
        <v>11</v>
      </c>
      <c r="R5" s="19">
        <v>70.08</v>
      </c>
      <c r="S5" s="12">
        <f>RANK(R5,R$4:R$38)</f>
        <v>12</v>
      </c>
      <c r="T5" s="20">
        <f>R5+P5</f>
        <v>166.18</v>
      </c>
      <c r="U5" s="12">
        <f>RANK(T5,T$4:T$38)</f>
        <v>11</v>
      </c>
      <c r="V5" s="20">
        <f>T5+K5</f>
        <v>329.31</v>
      </c>
      <c r="W5" s="12">
        <f>RANK(V5,V$4:V$38)</f>
        <v>10</v>
      </c>
    </row>
    <row r="6" spans="1:23" x14ac:dyDescent="0.2">
      <c r="A6" s="15" t="s">
        <v>24</v>
      </c>
      <c r="B6" s="16" t="s">
        <v>22</v>
      </c>
      <c r="C6" s="17" t="s">
        <v>25</v>
      </c>
      <c r="D6" s="18" t="s">
        <v>20</v>
      </c>
      <c r="E6" s="19">
        <v>48.03</v>
      </c>
      <c r="F6" s="20">
        <v>48.08</v>
      </c>
      <c r="G6" s="20">
        <f t="shared" si="0"/>
        <v>96.11</v>
      </c>
      <c r="H6" s="12">
        <f t="shared" si="1"/>
        <v>6</v>
      </c>
      <c r="I6" s="20">
        <v>70.06</v>
      </c>
      <c r="J6" s="12">
        <f>RANK(I6,I$4:I$35)</f>
        <v>13</v>
      </c>
      <c r="K6" s="20">
        <f t="shared" si="2"/>
        <v>166.17000000000002</v>
      </c>
      <c r="L6" s="12">
        <f>RANK(K6,K$4:K$35)</f>
        <v>8</v>
      </c>
      <c r="M6" s="19"/>
      <c r="N6" s="21"/>
      <c r="O6" s="23"/>
      <c r="P6" s="20"/>
      <c r="Q6" s="12"/>
      <c r="R6" s="19"/>
      <c r="S6" s="12"/>
      <c r="T6" s="20"/>
      <c r="U6" s="12"/>
      <c r="V6" s="20"/>
      <c r="W6" s="12"/>
    </row>
    <row r="7" spans="1:23" x14ac:dyDescent="0.2">
      <c r="A7" s="15" t="s">
        <v>26</v>
      </c>
      <c r="B7" s="15" t="s">
        <v>27</v>
      </c>
      <c r="C7" s="17" t="s">
        <v>28</v>
      </c>
      <c r="D7" s="22" t="s">
        <v>20</v>
      </c>
      <c r="E7" s="19">
        <v>44.02</v>
      </c>
      <c r="F7" s="20">
        <v>45.03</v>
      </c>
      <c r="G7" s="20">
        <f t="shared" si="0"/>
        <v>89.050000000000011</v>
      </c>
      <c r="H7" s="12">
        <f t="shared" si="1"/>
        <v>22</v>
      </c>
      <c r="I7" s="20">
        <v>70.069999999999993</v>
      </c>
      <c r="J7" s="12">
        <f>RANK(I7,I$4:I$38)</f>
        <v>11</v>
      </c>
      <c r="K7" s="20">
        <f t="shared" si="2"/>
        <v>159.12</v>
      </c>
      <c r="L7" s="12">
        <f>RANK(K7,K$4:K$38)</f>
        <v>17</v>
      </c>
      <c r="M7" s="19"/>
      <c r="N7" s="21">
        <v>46.03</v>
      </c>
      <c r="O7" s="23">
        <v>45.04</v>
      </c>
      <c r="P7" s="20">
        <f>O7+N7</f>
        <v>91.07</v>
      </c>
      <c r="Q7" s="12">
        <f>RANK(P7,P$4:P$38)</f>
        <v>19</v>
      </c>
      <c r="R7" s="19">
        <v>67.040000000000006</v>
      </c>
      <c r="S7" s="12">
        <f>RANK(R7,R$4:R$38)</f>
        <v>17</v>
      </c>
      <c r="T7" s="20">
        <f>R7+P7</f>
        <v>158.11000000000001</v>
      </c>
      <c r="U7" s="12">
        <f>RANK(T7,T$4:T$38)</f>
        <v>18</v>
      </c>
      <c r="V7" s="20">
        <f>T7+K7</f>
        <v>317.23</v>
      </c>
      <c r="W7" s="12">
        <f>RANK(V7,V$4:V$38)</f>
        <v>13</v>
      </c>
    </row>
    <row r="8" spans="1:23" x14ac:dyDescent="0.2">
      <c r="A8" s="15" t="s">
        <v>29</v>
      </c>
      <c r="B8" s="15" t="s">
        <v>30</v>
      </c>
      <c r="C8" s="17" t="s">
        <v>31</v>
      </c>
      <c r="D8" s="22" t="s">
        <v>32</v>
      </c>
      <c r="E8" s="19">
        <v>49.07</v>
      </c>
      <c r="F8" s="20">
        <v>46.04</v>
      </c>
      <c r="G8" s="20">
        <f t="shared" si="0"/>
        <v>95.11</v>
      </c>
      <c r="H8" s="12">
        <f t="shared" si="1"/>
        <v>10</v>
      </c>
      <c r="I8" s="20">
        <v>74.08</v>
      </c>
      <c r="J8" s="12">
        <f>RANK(I8,I$4:I$35)</f>
        <v>4</v>
      </c>
      <c r="K8" s="20">
        <f t="shared" si="2"/>
        <v>169.19</v>
      </c>
      <c r="L8" s="12">
        <f>RANK(K8,K$4:K$35)</f>
        <v>7</v>
      </c>
      <c r="M8" s="19"/>
      <c r="N8" s="21">
        <v>49.07</v>
      </c>
      <c r="O8" s="23">
        <v>50.09</v>
      </c>
      <c r="P8" s="20">
        <f>O8+N8</f>
        <v>99.16</v>
      </c>
      <c r="Q8" s="24">
        <f>RANK(P8,P$4:P$38)</f>
        <v>2</v>
      </c>
      <c r="R8" s="19">
        <v>75.09</v>
      </c>
      <c r="S8" s="25">
        <f>RANK(R8,R$4:R$38)</f>
        <v>1</v>
      </c>
      <c r="T8" s="20">
        <f>R8+P8</f>
        <v>174.25</v>
      </c>
      <c r="U8" s="25">
        <f>RANK(T8,T$4:T$38)</f>
        <v>1</v>
      </c>
      <c r="V8" s="20">
        <f>T8+K8</f>
        <v>343.44</v>
      </c>
      <c r="W8" s="24">
        <f>RANK(V8,V$4:V$38)</f>
        <v>2</v>
      </c>
    </row>
    <row r="9" spans="1:23" x14ac:dyDescent="0.2">
      <c r="A9" s="15" t="s">
        <v>33</v>
      </c>
      <c r="B9" s="15" t="s">
        <v>34</v>
      </c>
      <c r="C9" s="17" t="s">
        <v>35</v>
      </c>
      <c r="D9" s="22" t="s">
        <v>32</v>
      </c>
      <c r="E9" s="19">
        <v>45.04</v>
      </c>
      <c r="F9" s="20">
        <v>48.05</v>
      </c>
      <c r="G9" s="20">
        <f t="shared" si="0"/>
        <v>93.09</v>
      </c>
      <c r="H9" s="12">
        <f t="shared" si="1"/>
        <v>14</v>
      </c>
      <c r="I9" s="20">
        <v>73.08</v>
      </c>
      <c r="J9" s="12">
        <f>RANK(I9,I$4:I$35)</f>
        <v>7</v>
      </c>
      <c r="K9" s="20">
        <f t="shared" si="2"/>
        <v>166.17000000000002</v>
      </c>
      <c r="L9" s="12">
        <f>RANK(K9,K$4:K$35)</f>
        <v>8</v>
      </c>
      <c r="M9" s="19"/>
      <c r="N9" s="21">
        <v>50.06</v>
      </c>
      <c r="O9" s="23">
        <v>48.05</v>
      </c>
      <c r="P9" s="20">
        <f>O9+N9</f>
        <v>98.11</v>
      </c>
      <c r="Q9" s="12">
        <f>RANK(P9,P$4:P$38)</f>
        <v>6</v>
      </c>
      <c r="R9" s="19">
        <v>73.11</v>
      </c>
      <c r="S9" s="24">
        <f>RANK(R9,R$4:R$38)</f>
        <v>2</v>
      </c>
      <c r="T9" s="20">
        <f>R9+P9</f>
        <v>171.22</v>
      </c>
      <c r="U9" s="12">
        <f>RANK(T9,T$4:T$38)</f>
        <v>4</v>
      </c>
      <c r="V9" s="20">
        <f>T9+K9</f>
        <v>337.39</v>
      </c>
      <c r="W9" s="12">
        <f>RANK(V9,V$4:V$38)</f>
        <v>7</v>
      </c>
    </row>
    <row r="10" spans="1:23" x14ac:dyDescent="0.2">
      <c r="A10" s="15" t="s">
        <v>36</v>
      </c>
      <c r="B10" s="16" t="s">
        <v>37</v>
      </c>
      <c r="C10" s="17" t="s">
        <v>38</v>
      </c>
      <c r="D10" s="18" t="s">
        <v>39</v>
      </c>
      <c r="E10" s="19">
        <v>40.03</v>
      </c>
      <c r="F10" s="20">
        <v>36</v>
      </c>
      <c r="G10" s="20">
        <f t="shared" si="0"/>
        <v>76.03</v>
      </c>
      <c r="H10" s="12">
        <f t="shared" si="1"/>
        <v>31</v>
      </c>
      <c r="I10" s="20">
        <v>65.03</v>
      </c>
      <c r="J10" s="12">
        <f>RANK(I10,I$4:I$35)</f>
        <v>25</v>
      </c>
      <c r="K10" s="20">
        <f t="shared" si="2"/>
        <v>141.06</v>
      </c>
      <c r="L10" s="12">
        <f>RANK(K10,K$4:K$35)</f>
        <v>27</v>
      </c>
      <c r="M10" s="19"/>
      <c r="N10" s="21"/>
      <c r="O10" s="23"/>
      <c r="P10" s="20"/>
      <c r="Q10" s="12"/>
      <c r="R10" s="19"/>
      <c r="S10" s="12"/>
      <c r="T10" s="20"/>
      <c r="U10" s="12"/>
      <c r="V10" s="20"/>
      <c r="W10" s="12"/>
    </row>
    <row r="11" spans="1:23" x14ac:dyDescent="0.2">
      <c r="A11" s="15" t="s">
        <v>40</v>
      </c>
      <c r="B11" s="16" t="s">
        <v>41</v>
      </c>
      <c r="C11" s="17" t="s">
        <v>42</v>
      </c>
      <c r="D11" s="18" t="s">
        <v>39</v>
      </c>
      <c r="E11" s="19">
        <v>33</v>
      </c>
      <c r="F11" s="20">
        <v>42.03</v>
      </c>
      <c r="G11" s="20">
        <f t="shared" si="0"/>
        <v>75.03</v>
      </c>
      <c r="H11" s="12">
        <f t="shared" si="1"/>
        <v>32</v>
      </c>
      <c r="I11" s="20">
        <v>63.03</v>
      </c>
      <c r="J11" s="12">
        <f>RANK(I11,I$4:I$35)</f>
        <v>27</v>
      </c>
      <c r="K11" s="20">
        <f t="shared" si="2"/>
        <v>138.06</v>
      </c>
      <c r="L11" s="12">
        <f>RANK(K11,K$4:K$35)</f>
        <v>29</v>
      </c>
      <c r="M11" s="19"/>
      <c r="N11" s="21">
        <v>40.020000000000003</v>
      </c>
      <c r="O11" s="23">
        <v>40.020000000000003</v>
      </c>
      <c r="P11" s="20">
        <f>O11+N11</f>
        <v>80.040000000000006</v>
      </c>
      <c r="Q11" s="12">
        <f>RANK(P11,P$4:P$38)</f>
        <v>25</v>
      </c>
      <c r="R11" s="19">
        <v>68.02</v>
      </c>
      <c r="S11" s="12">
        <f>RANK(R11,R$4:R$38)</f>
        <v>16</v>
      </c>
      <c r="T11" s="20">
        <f>R11+P11</f>
        <v>148.06</v>
      </c>
      <c r="U11" s="12">
        <f>RANK(T11,T$4:T$38)</f>
        <v>21</v>
      </c>
      <c r="V11" s="20">
        <f>T11+K11</f>
        <v>286.12</v>
      </c>
      <c r="W11" s="12">
        <f>RANK(V11,V$4:V$38)</f>
        <v>20</v>
      </c>
    </row>
    <row r="12" spans="1:23" x14ac:dyDescent="0.2">
      <c r="A12" s="15" t="s">
        <v>43</v>
      </c>
      <c r="B12" s="16" t="s">
        <v>44</v>
      </c>
      <c r="C12" s="17" t="s">
        <v>45</v>
      </c>
      <c r="D12" s="18" t="s">
        <v>20</v>
      </c>
      <c r="E12" s="19">
        <v>46.03</v>
      </c>
      <c r="F12" s="20">
        <v>37.01</v>
      </c>
      <c r="G12" s="20">
        <f t="shared" si="0"/>
        <v>83.039999999999992</v>
      </c>
      <c r="H12" s="12">
        <f t="shared" si="1"/>
        <v>27</v>
      </c>
      <c r="I12" s="20">
        <v>68.010000000000005</v>
      </c>
      <c r="J12" s="12">
        <f>RANK(I12,I$4:I$38)</f>
        <v>20</v>
      </c>
      <c r="K12" s="20">
        <f t="shared" si="2"/>
        <v>151.05000000000001</v>
      </c>
      <c r="L12" s="12">
        <f>RANK(K12,K$4:K$38)</f>
        <v>27</v>
      </c>
      <c r="M12" s="26"/>
      <c r="N12" s="21">
        <v>41.02</v>
      </c>
      <c r="O12" s="23">
        <v>44.01</v>
      </c>
      <c r="P12" s="20">
        <f>O12+N12</f>
        <v>85.03</v>
      </c>
      <c r="Q12" s="12">
        <f>RANK(P12,P$4:P$38)</f>
        <v>21</v>
      </c>
      <c r="R12" s="19" t="s">
        <v>46</v>
      </c>
      <c r="S12" s="12"/>
      <c r="T12" s="20"/>
      <c r="U12" s="12"/>
      <c r="V12" s="20"/>
      <c r="W12" s="12"/>
    </row>
    <row r="13" spans="1:23" x14ac:dyDescent="0.2">
      <c r="A13" s="15" t="s">
        <v>47</v>
      </c>
      <c r="B13" s="15" t="s">
        <v>48</v>
      </c>
      <c r="C13" s="17" t="s">
        <v>49</v>
      </c>
      <c r="D13" s="22" t="s">
        <v>50</v>
      </c>
      <c r="E13" s="19">
        <v>50.06</v>
      </c>
      <c r="F13" s="20">
        <v>46.02</v>
      </c>
      <c r="G13" s="20">
        <f t="shared" si="0"/>
        <v>96.080000000000013</v>
      </c>
      <c r="H13" s="12">
        <f t="shared" si="1"/>
        <v>9</v>
      </c>
      <c r="I13" s="20">
        <v>67.03</v>
      </c>
      <c r="J13" s="12">
        <f>RANK(I13,I$4:I$38)</f>
        <v>22</v>
      </c>
      <c r="K13" s="20">
        <f t="shared" si="2"/>
        <v>163.11000000000001</v>
      </c>
      <c r="L13" s="12">
        <f>RANK(K13,K$4:K$38)</f>
        <v>14</v>
      </c>
      <c r="M13" s="19"/>
      <c r="N13" s="21">
        <v>48.02</v>
      </c>
      <c r="O13" s="23">
        <v>45.02</v>
      </c>
      <c r="P13" s="20">
        <f>O13+N13</f>
        <v>93.04</v>
      </c>
      <c r="Q13" s="12">
        <f>RANK(P13,P$4:P$38)</f>
        <v>16</v>
      </c>
      <c r="R13" s="19">
        <v>69.05</v>
      </c>
      <c r="S13" s="12">
        <f>RANK(R13,R$4:R$38)</f>
        <v>14</v>
      </c>
      <c r="T13" s="20">
        <f>R13+P13</f>
        <v>162.09</v>
      </c>
      <c r="U13" s="12">
        <f>RANK(T13,T$4:T$38)</f>
        <v>15</v>
      </c>
      <c r="V13" s="20">
        <f>T13+K13</f>
        <v>325.20000000000005</v>
      </c>
      <c r="W13" s="12">
        <f>RANK(V13,V$4:V$38)</f>
        <v>12</v>
      </c>
    </row>
    <row r="14" spans="1:23" x14ac:dyDescent="0.2">
      <c r="A14" s="15" t="s">
        <v>51</v>
      </c>
      <c r="B14" s="15" t="s">
        <v>52</v>
      </c>
      <c r="C14" s="17" t="s">
        <v>53</v>
      </c>
      <c r="D14" s="22" t="s">
        <v>20</v>
      </c>
      <c r="E14" s="19">
        <v>42.01</v>
      </c>
      <c r="F14" s="20">
        <v>45.02</v>
      </c>
      <c r="G14" s="20">
        <f t="shared" si="0"/>
        <v>87.03</v>
      </c>
      <c r="H14" s="12">
        <f t="shared" si="1"/>
        <v>23</v>
      </c>
      <c r="I14" s="20">
        <v>65</v>
      </c>
      <c r="J14" s="12">
        <f>RANK(I14,I$4:I$38)</f>
        <v>29</v>
      </c>
      <c r="K14" s="20">
        <f t="shared" si="2"/>
        <v>152.03</v>
      </c>
      <c r="L14" s="12">
        <f>RANK(K14,K$4:K$38)</f>
        <v>26</v>
      </c>
      <c r="M14" s="19"/>
      <c r="N14" s="21">
        <v>44.02</v>
      </c>
      <c r="O14" s="23">
        <v>46.05</v>
      </c>
      <c r="P14" s="20">
        <f>O14+N14</f>
        <v>90.07</v>
      </c>
      <c r="Q14" s="12">
        <f>RANK(P14,P$4:P$38)</f>
        <v>20</v>
      </c>
      <c r="R14" s="19">
        <v>65.03</v>
      </c>
      <c r="S14" s="12">
        <f>RANK(R14,R$4:R$38)</f>
        <v>20</v>
      </c>
      <c r="T14" s="20">
        <f>R14+P14</f>
        <v>155.1</v>
      </c>
      <c r="U14" s="12">
        <f>RANK(T14,T$4:T$38)</f>
        <v>19</v>
      </c>
      <c r="V14" s="20">
        <f>T14+K14</f>
        <v>307.13</v>
      </c>
      <c r="W14" s="12">
        <f>RANK(V14,V$4:V$38)</f>
        <v>16</v>
      </c>
    </row>
    <row r="15" spans="1:23" x14ac:dyDescent="0.2">
      <c r="A15" s="15" t="s">
        <v>54</v>
      </c>
      <c r="B15" s="15" t="s">
        <v>37</v>
      </c>
      <c r="C15" s="17" t="s">
        <v>55</v>
      </c>
      <c r="D15" s="22" t="s">
        <v>20</v>
      </c>
      <c r="E15" s="19">
        <v>47.04</v>
      </c>
      <c r="F15" s="20">
        <v>47.04</v>
      </c>
      <c r="G15" s="20">
        <f t="shared" si="0"/>
        <v>94.08</v>
      </c>
      <c r="H15" s="12">
        <f t="shared" si="1"/>
        <v>11</v>
      </c>
      <c r="I15" s="20">
        <v>70.069999999999993</v>
      </c>
      <c r="J15" s="12">
        <f>RANK(I15,I$4:I$38)</f>
        <v>11</v>
      </c>
      <c r="K15" s="20">
        <f t="shared" si="2"/>
        <v>164.14999999999998</v>
      </c>
      <c r="L15" s="12">
        <f>RANK(K15,K$4:K$38)</f>
        <v>10</v>
      </c>
      <c r="M15" s="19"/>
      <c r="N15" s="21"/>
      <c r="O15" s="23"/>
      <c r="P15" s="20"/>
      <c r="Q15" s="12"/>
      <c r="R15" s="19"/>
      <c r="S15" s="12"/>
      <c r="T15" s="20"/>
      <c r="U15" s="12"/>
      <c r="V15" s="20"/>
      <c r="W15" s="12"/>
    </row>
    <row r="16" spans="1:23" x14ac:dyDescent="0.2">
      <c r="A16" s="15" t="s">
        <v>54</v>
      </c>
      <c r="B16" s="15" t="s">
        <v>22</v>
      </c>
      <c r="C16" s="17" t="s">
        <v>55</v>
      </c>
      <c r="D16" s="22" t="s">
        <v>20</v>
      </c>
      <c r="E16" s="19">
        <v>43.01</v>
      </c>
      <c r="F16" s="20">
        <v>46.05</v>
      </c>
      <c r="G16" s="20">
        <f t="shared" si="0"/>
        <v>89.06</v>
      </c>
      <c r="H16" s="12">
        <f t="shared" si="1"/>
        <v>21</v>
      </c>
      <c r="I16" s="20">
        <v>66.010000000000005</v>
      </c>
      <c r="J16" s="12">
        <f>RANK(I16,I$4:I$38)</f>
        <v>25</v>
      </c>
      <c r="K16" s="20">
        <f t="shared" si="2"/>
        <v>155.07</v>
      </c>
      <c r="L16" s="12">
        <f>RANK(K16,K$4:K$38)</f>
        <v>23</v>
      </c>
      <c r="M16" s="19"/>
      <c r="N16" s="21"/>
      <c r="O16" s="23"/>
      <c r="P16" s="20"/>
      <c r="Q16" s="12"/>
      <c r="R16" s="19"/>
      <c r="S16" s="12"/>
      <c r="T16" s="20"/>
      <c r="U16" s="12"/>
      <c r="V16" s="20"/>
      <c r="W16" s="12"/>
    </row>
    <row r="17" spans="1:23" x14ac:dyDescent="0.2">
      <c r="A17" s="16" t="s">
        <v>56</v>
      </c>
      <c r="B17" s="16" t="s">
        <v>57</v>
      </c>
      <c r="C17" s="17" t="s">
        <v>58</v>
      </c>
      <c r="D17" s="18" t="s">
        <v>20</v>
      </c>
      <c r="E17" s="19"/>
      <c r="F17" s="20"/>
      <c r="G17" s="20"/>
      <c r="H17" s="12"/>
      <c r="I17" s="20"/>
      <c r="J17" s="12"/>
      <c r="K17" s="20"/>
      <c r="L17" s="12"/>
      <c r="M17" s="19"/>
      <c r="N17" s="21">
        <v>48.06</v>
      </c>
      <c r="O17" s="20">
        <v>49.05</v>
      </c>
      <c r="P17" s="20">
        <f>O17+N17</f>
        <v>97.11</v>
      </c>
      <c r="Q17" s="12">
        <f>RANK(P17,P$4:P$38)</f>
        <v>9</v>
      </c>
      <c r="R17" s="19">
        <v>69.040000000000006</v>
      </c>
      <c r="S17" s="12">
        <f>RANK(R17,R$4:R$38)</f>
        <v>15</v>
      </c>
      <c r="T17" s="20">
        <f>R17+P17</f>
        <v>166.15</v>
      </c>
      <c r="U17" s="12">
        <f>RANK(T17,T$4:T$38)</f>
        <v>13</v>
      </c>
      <c r="V17" s="20"/>
      <c r="W17" s="12"/>
    </row>
    <row r="18" spans="1:23" x14ac:dyDescent="0.2">
      <c r="A18" s="15" t="s">
        <v>59</v>
      </c>
      <c r="B18" s="16" t="s">
        <v>60</v>
      </c>
      <c r="C18" s="17" t="s">
        <v>42</v>
      </c>
      <c r="D18" s="18" t="s">
        <v>39</v>
      </c>
      <c r="E18" s="19">
        <v>40</v>
      </c>
      <c r="F18" s="20">
        <v>42.02</v>
      </c>
      <c r="G18" s="20">
        <f t="shared" ref="G18:G32" si="3">F18+E18</f>
        <v>82.02000000000001</v>
      </c>
      <c r="H18" s="12">
        <f t="shared" ref="H18:H31" si="4">RANK(G18,G$4:G$38)</f>
        <v>28</v>
      </c>
      <c r="I18" s="20">
        <v>62</v>
      </c>
      <c r="J18" s="12">
        <f t="shared" ref="J18:J32" si="5">RANK(I18,I$4:I$38)</f>
        <v>32</v>
      </c>
      <c r="K18" s="20">
        <f t="shared" ref="K18:K32" si="6">I18+G18</f>
        <v>144.02000000000001</v>
      </c>
      <c r="L18" s="12">
        <f t="shared" ref="L18:L32" si="7">RANK(K18,K$4:K$38)</f>
        <v>29</v>
      </c>
      <c r="M18" s="19"/>
      <c r="N18" s="21">
        <v>42</v>
      </c>
      <c r="O18" s="23">
        <v>43</v>
      </c>
      <c r="P18" s="20">
        <f>O18+N18</f>
        <v>85</v>
      </c>
      <c r="Q18" s="12">
        <f>RANK(P18,P$4:P$38)</f>
        <v>23</v>
      </c>
      <c r="R18" s="19">
        <v>48</v>
      </c>
      <c r="S18" s="12">
        <f>RANK(R18,R$4:R$38)</f>
        <v>24</v>
      </c>
      <c r="T18" s="20">
        <f>R18+P18</f>
        <v>133</v>
      </c>
      <c r="U18" s="12">
        <f>RANK(T18,T$4:T$38)</f>
        <v>24</v>
      </c>
      <c r="V18" s="20">
        <f>T18+K18</f>
        <v>277.02</v>
      </c>
      <c r="W18" s="12">
        <f>RANK(V18,V$4:V$38)</f>
        <v>22</v>
      </c>
    </row>
    <row r="19" spans="1:23" x14ac:dyDescent="0.2">
      <c r="A19" s="15" t="s">
        <v>61</v>
      </c>
      <c r="B19" s="15" t="s">
        <v>62</v>
      </c>
      <c r="C19" s="17" t="s">
        <v>63</v>
      </c>
      <c r="D19" s="22" t="s">
        <v>20</v>
      </c>
      <c r="E19" s="19">
        <v>42.01</v>
      </c>
      <c r="F19" s="20">
        <v>42.02</v>
      </c>
      <c r="G19" s="20">
        <f t="shared" si="3"/>
        <v>84.03</v>
      </c>
      <c r="H19" s="12">
        <f t="shared" si="4"/>
        <v>26</v>
      </c>
      <c r="I19" s="20">
        <v>68.05</v>
      </c>
      <c r="J19" s="12">
        <f t="shared" si="5"/>
        <v>19</v>
      </c>
      <c r="K19" s="20">
        <f t="shared" si="6"/>
        <v>152.07999999999998</v>
      </c>
      <c r="L19" s="12">
        <f t="shared" si="7"/>
        <v>25</v>
      </c>
      <c r="M19" s="19"/>
      <c r="N19" s="21">
        <v>46.01</v>
      </c>
      <c r="O19" s="23">
        <v>46.04</v>
      </c>
      <c r="P19" s="20">
        <f>O19+N19</f>
        <v>92.05</v>
      </c>
      <c r="Q19" s="12">
        <f>RANK(P19,P$4:P$38)</f>
        <v>18</v>
      </c>
      <c r="R19" s="19">
        <v>63.05</v>
      </c>
      <c r="S19" s="12">
        <f>RANK(R19,R$4:R$38)</f>
        <v>21</v>
      </c>
      <c r="T19" s="20">
        <f>R19+P19</f>
        <v>155.1</v>
      </c>
      <c r="U19" s="12">
        <f>RANK(T19,T$4:T$38)</f>
        <v>19</v>
      </c>
      <c r="V19" s="20">
        <f>T19+K19</f>
        <v>307.17999999999995</v>
      </c>
      <c r="W19" s="12">
        <f>RANK(V19,V$4:V$38)</f>
        <v>15</v>
      </c>
    </row>
    <row r="20" spans="1:23" x14ac:dyDescent="0.2">
      <c r="A20" s="15" t="s">
        <v>64</v>
      </c>
      <c r="B20" s="15" t="s">
        <v>65</v>
      </c>
      <c r="C20" s="17" t="s">
        <v>66</v>
      </c>
      <c r="D20" s="22" t="s">
        <v>20</v>
      </c>
      <c r="E20" s="19">
        <v>45.04</v>
      </c>
      <c r="F20" s="20">
        <v>47.02</v>
      </c>
      <c r="G20" s="20">
        <f t="shared" si="3"/>
        <v>92.06</v>
      </c>
      <c r="H20" s="12">
        <f t="shared" si="4"/>
        <v>17</v>
      </c>
      <c r="I20" s="20">
        <v>65.06</v>
      </c>
      <c r="J20" s="12">
        <f t="shared" si="5"/>
        <v>26</v>
      </c>
      <c r="K20" s="20">
        <f t="shared" si="6"/>
        <v>157.12</v>
      </c>
      <c r="L20" s="12">
        <f t="shared" si="7"/>
        <v>18</v>
      </c>
      <c r="M20" s="19"/>
      <c r="N20" s="21">
        <v>42.01</v>
      </c>
      <c r="O20" s="23">
        <v>43.02</v>
      </c>
      <c r="P20" s="20">
        <f>O20+N20</f>
        <v>85.03</v>
      </c>
      <c r="Q20" s="12">
        <f>RANK(P20,P$4:P$38)</f>
        <v>21</v>
      </c>
      <c r="R20" s="19">
        <v>61.02</v>
      </c>
      <c r="S20" s="12">
        <f>RANK(R20,R$4:R$38)</f>
        <v>22</v>
      </c>
      <c r="T20" s="20">
        <f>R20+P20</f>
        <v>146.05000000000001</v>
      </c>
      <c r="U20" s="12">
        <f>RANK(T20,T$4:T$38)</f>
        <v>22</v>
      </c>
      <c r="V20" s="20">
        <f>T20+K20</f>
        <v>303.17</v>
      </c>
      <c r="W20" s="12">
        <f>RANK(V20,V$4:V$38)</f>
        <v>18</v>
      </c>
    </row>
    <row r="21" spans="1:23" x14ac:dyDescent="0.2">
      <c r="A21" s="15" t="s">
        <v>67</v>
      </c>
      <c r="B21" s="16" t="s">
        <v>68</v>
      </c>
      <c r="C21" s="17" t="s">
        <v>69</v>
      </c>
      <c r="D21" s="18" t="s">
        <v>39</v>
      </c>
      <c r="E21" s="19">
        <v>49.07</v>
      </c>
      <c r="F21" s="20">
        <v>43.02</v>
      </c>
      <c r="G21" s="20">
        <f t="shared" si="3"/>
        <v>92.09</v>
      </c>
      <c r="H21" s="12">
        <f t="shared" si="4"/>
        <v>16</v>
      </c>
      <c r="I21" s="20">
        <v>71.09</v>
      </c>
      <c r="J21" s="12">
        <f t="shared" si="5"/>
        <v>9</v>
      </c>
      <c r="K21" s="20">
        <f t="shared" si="6"/>
        <v>163.18</v>
      </c>
      <c r="L21" s="12">
        <f t="shared" si="7"/>
        <v>12</v>
      </c>
      <c r="M21" s="19"/>
      <c r="N21" s="21"/>
      <c r="O21" s="23"/>
      <c r="P21" s="20"/>
      <c r="Q21" s="12"/>
      <c r="R21" s="19"/>
      <c r="S21" s="12"/>
      <c r="T21" s="20"/>
      <c r="U21" s="12"/>
      <c r="V21" s="20"/>
      <c r="W21" s="12"/>
    </row>
    <row r="22" spans="1:23" x14ac:dyDescent="0.2">
      <c r="A22" s="15" t="s">
        <v>70</v>
      </c>
      <c r="B22" s="16" t="s">
        <v>71</v>
      </c>
      <c r="C22" s="17" t="s">
        <v>72</v>
      </c>
      <c r="D22" s="18" t="s">
        <v>20</v>
      </c>
      <c r="E22" s="19">
        <v>50.04</v>
      </c>
      <c r="F22" s="20">
        <v>47.05</v>
      </c>
      <c r="G22" s="20">
        <f t="shared" si="3"/>
        <v>97.09</v>
      </c>
      <c r="H22" s="12">
        <f t="shared" si="4"/>
        <v>5</v>
      </c>
      <c r="I22" s="20">
        <v>74.069999999999993</v>
      </c>
      <c r="J22" s="12">
        <f t="shared" si="5"/>
        <v>5</v>
      </c>
      <c r="K22" s="20">
        <f t="shared" si="6"/>
        <v>171.16</v>
      </c>
      <c r="L22" s="12">
        <f t="shared" si="7"/>
        <v>4</v>
      </c>
      <c r="M22" s="19"/>
      <c r="N22" s="21">
        <v>48.03</v>
      </c>
      <c r="O22" s="23">
        <v>48.05</v>
      </c>
      <c r="P22" s="20">
        <f>O22+N22</f>
        <v>96.08</v>
      </c>
      <c r="Q22" s="12">
        <f>RANK(P22,P$4:P$38)</f>
        <v>12</v>
      </c>
      <c r="R22" s="19">
        <v>73.09</v>
      </c>
      <c r="S22" s="12">
        <f>RANK(R22,R$4:R$38)</f>
        <v>4</v>
      </c>
      <c r="T22" s="20">
        <f>R22+P22</f>
        <v>169.17000000000002</v>
      </c>
      <c r="U22" s="12">
        <f>RANK(T22,T$4:T$38)</f>
        <v>8</v>
      </c>
      <c r="V22" s="35">
        <f>T22+K22</f>
        <v>340.33000000000004</v>
      </c>
      <c r="W22" s="36">
        <f>RANK(V22,V$4:V$38)</f>
        <v>6</v>
      </c>
    </row>
    <row r="23" spans="1:23" x14ac:dyDescent="0.2">
      <c r="A23" s="15" t="s">
        <v>73</v>
      </c>
      <c r="B23" s="16" t="s">
        <v>65</v>
      </c>
      <c r="C23" s="17" t="s">
        <v>74</v>
      </c>
      <c r="D23" s="18" t="s">
        <v>20</v>
      </c>
      <c r="E23" s="19">
        <v>43</v>
      </c>
      <c r="F23" s="20">
        <v>43.04</v>
      </c>
      <c r="G23" s="20">
        <f t="shared" si="3"/>
        <v>86.039999999999992</v>
      </c>
      <c r="H23" s="12">
        <f t="shared" si="4"/>
        <v>24</v>
      </c>
      <c r="I23" s="20">
        <v>69.040000000000006</v>
      </c>
      <c r="J23" s="12">
        <f t="shared" si="5"/>
        <v>16</v>
      </c>
      <c r="K23" s="20">
        <f t="shared" si="6"/>
        <v>155.07999999999998</v>
      </c>
      <c r="L23" s="12">
        <f t="shared" si="7"/>
        <v>22</v>
      </c>
      <c r="M23" s="26"/>
      <c r="N23" s="21"/>
      <c r="O23" s="23"/>
      <c r="P23" s="20"/>
      <c r="Q23" s="12"/>
      <c r="R23" s="19"/>
      <c r="S23" s="12"/>
      <c r="T23" s="20"/>
      <c r="U23" s="12"/>
      <c r="V23" s="37" t="s">
        <v>109</v>
      </c>
      <c r="W23" s="36"/>
    </row>
    <row r="24" spans="1:23" x14ac:dyDescent="0.2">
      <c r="A24" s="15" t="s">
        <v>75</v>
      </c>
      <c r="B24" s="15" t="s">
        <v>76</v>
      </c>
      <c r="C24" s="17" t="s">
        <v>77</v>
      </c>
      <c r="D24" s="22" t="s">
        <v>39</v>
      </c>
      <c r="E24" s="19">
        <v>41.02</v>
      </c>
      <c r="F24" s="20">
        <v>40.020000000000003</v>
      </c>
      <c r="G24" s="20">
        <f t="shared" si="3"/>
        <v>81.040000000000006</v>
      </c>
      <c r="H24" s="12">
        <f t="shared" si="4"/>
        <v>29</v>
      </c>
      <c r="I24" s="20">
        <v>63.01</v>
      </c>
      <c r="J24" s="12">
        <f t="shared" si="5"/>
        <v>31</v>
      </c>
      <c r="K24" s="20">
        <f t="shared" si="6"/>
        <v>144.05000000000001</v>
      </c>
      <c r="L24" s="12">
        <f t="shared" si="7"/>
        <v>28</v>
      </c>
      <c r="M24" s="19"/>
      <c r="N24" s="21">
        <v>45.04</v>
      </c>
      <c r="O24" s="23">
        <v>48.05</v>
      </c>
      <c r="P24" s="20">
        <f t="shared" ref="P24:P29" si="8">O24+N24</f>
        <v>93.09</v>
      </c>
      <c r="Q24" s="12">
        <f t="shared" ref="Q24:Q29" si="9">RANK(P24,P$4:P$38)</f>
        <v>15</v>
      </c>
      <c r="R24" s="19">
        <v>67.010000000000005</v>
      </c>
      <c r="S24" s="12">
        <f t="shared" ref="S24:S29" si="10">RANK(R24,R$4:R$38)</f>
        <v>18</v>
      </c>
      <c r="T24" s="20">
        <f t="shared" ref="T24:T29" si="11">R24+P24</f>
        <v>160.10000000000002</v>
      </c>
      <c r="U24" s="12">
        <f t="shared" ref="U24:U29" si="12">RANK(T24,T$4:T$38)</f>
        <v>16</v>
      </c>
      <c r="V24" s="20">
        <f t="shared" ref="V24:V29" si="13">T24+K24</f>
        <v>304.15000000000003</v>
      </c>
      <c r="W24" s="12">
        <f t="shared" ref="W24:W29" si="14">RANK(V24,V$4:V$38)</f>
        <v>17</v>
      </c>
    </row>
    <row r="25" spans="1:23" x14ac:dyDescent="0.2">
      <c r="A25" s="15" t="s">
        <v>78</v>
      </c>
      <c r="B25" s="15" t="s">
        <v>79</v>
      </c>
      <c r="C25" s="17" t="s">
        <v>80</v>
      </c>
      <c r="D25" s="22" t="s">
        <v>50</v>
      </c>
      <c r="E25" s="19">
        <v>48.05</v>
      </c>
      <c r="F25" s="20">
        <v>50.06</v>
      </c>
      <c r="G25" s="20">
        <f t="shared" si="3"/>
        <v>98.11</v>
      </c>
      <c r="H25" s="24">
        <f t="shared" si="4"/>
        <v>2</v>
      </c>
      <c r="I25" s="20">
        <v>72.099999999999994</v>
      </c>
      <c r="J25" s="12">
        <f t="shared" si="5"/>
        <v>8</v>
      </c>
      <c r="K25" s="20">
        <f t="shared" si="6"/>
        <v>170.20999999999998</v>
      </c>
      <c r="L25" s="12">
        <f t="shared" si="7"/>
        <v>5</v>
      </c>
      <c r="M25" s="19"/>
      <c r="N25" s="21">
        <v>49.04</v>
      </c>
      <c r="O25" s="23">
        <v>49.03</v>
      </c>
      <c r="P25" s="20">
        <f t="shared" si="8"/>
        <v>98.07</v>
      </c>
      <c r="Q25" s="12">
        <f t="shared" si="9"/>
        <v>8</v>
      </c>
      <c r="R25" s="19">
        <v>73.099999999999994</v>
      </c>
      <c r="S25" s="27">
        <f t="shared" si="10"/>
        <v>3</v>
      </c>
      <c r="T25" s="20">
        <f t="shared" si="11"/>
        <v>171.17</v>
      </c>
      <c r="U25" s="12">
        <f t="shared" si="12"/>
        <v>6</v>
      </c>
      <c r="V25" s="20">
        <f t="shared" si="13"/>
        <v>341.38</v>
      </c>
      <c r="W25" s="12">
        <f t="shared" si="14"/>
        <v>5</v>
      </c>
    </row>
    <row r="26" spans="1:23" x14ac:dyDescent="0.2">
      <c r="A26" s="15" t="s">
        <v>81</v>
      </c>
      <c r="B26" s="16" t="s">
        <v>82</v>
      </c>
      <c r="C26" s="17" t="s">
        <v>42</v>
      </c>
      <c r="D26" s="18" t="s">
        <v>20</v>
      </c>
      <c r="E26" s="19">
        <v>43.03</v>
      </c>
      <c r="F26" s="20">
        <v>46.04</v>
      </c>
      <c r="G26" s="20">
        <f t="shared" si="3"/>
        <v>89.07</v>
      </c>
      <c r="H26" s="12">
        <f t="shared" si="4"/>
        <v>20</v>
      </c>
      <c r="I26" s="20">
        <v>66.02</v>
      </c>
      <c r="J26" s="12">
        <f t="shared" si="5"/>
        <v>23</v>
      </c>
      <c r="K26" s="20">
        <f t="shared" si="6"/>
        <v>155.08999999999997</v>
      </c>
      <c r="L26" s="12">
        <f t="shared" si="7"/>
        <v>21</v>
      </c>
      <c r="M26" s="19"/>
      <c r="N26" s="21">
        <v>45.04</v>
      </c>
      <c r="O26" s="23">
        <v>47.05</v>
      </c>
      <c r="P26" s="20">
        <f t="shared" si="8"/>
        <v>92.09</v>
      </c>
      <c r="Q26" s="12">
        <f t="shared" si="9"/>
        <v>17</v>
      </c>
      <c r="R26" s="19">
        <v>66.040000000000006</v>
      </c>
      <c r="S26" s="12">
        <f t="shared" si="10"/>
        <v>19</v>
      </c>
      <c r="T26" s="20">
        <f t="shared" si="11"/>
        <v>158.13</v>
      </c>
      <c r="U26" s="12">
        <f t="shared" si="12"/>
        <v>17</v>
      </c>
      <c r="V26" s="20">
        <f t="shared" si="13"/>
        <v>313.21999999999997</v>
      </c>
      <c r="W26" s="12">
        <f t="shared" si="14"/>
        <v>14</v>
      </c>
    </row>
    <row r="27" spans="1:23" x14ac:dyDescent="0.2">
      <c r="A27" s="15" t="s">
        <v>83</v>
      </c>
      <c r="B27" s="15" t="s">
        <v>84</v>
      </c>
      <c r="C27" s="17" t="s">
        <v>85</v>
      </c>
      <c r="D27" s="22" t="s">
        <v>39</v>
      </c>
      <c r="E27" s="19">
        <v>40.01</v>
      </c>
      <c r="F27" s="20">
        <v>39.020000000000003</v>
      </c>
      <c r="G27" s="20">
        <f t="shared" si="3"/>
        <v>79.03</v>
      </c>
      <c r="H27" s="12">
        <f t="shared" si="4"/>
        <v>30</v>
      </c>
      <c r="I27" s="20">
        <v>61.01</v>
      </c>
      <c r="J27" s="12">
        <f t="shared" si="5"/>
        <v>33</v>
      </c>
      <c r="K27" s="20">
        <f t="shared" si="6"/>
        <v>140.04</v>
      </c>
      <c r="L27" s="12">
        <f t="shared" si="7"/>
        <v>31</v>
      </c>
      <c r="M27" s="19"/>
      <c r="N27" s="21">
        <v>40.01</v>
      </c>
      <c r="O27" s="23">
        <v>42.02</v>
      </c>
      <c r="P27" s="20">
        <f t="shared" si="8"/>
        <v>82.03</v>
      </c>
      <c r="Q27" s="12">
        <f t="shared" si="9"/>
        <v>24</v>
      </c>
      <c r="R27" s="19">
        <v>60.02</v>
      </c>
      <c r="S27" s="12">
        <f t="shared" si="10"/>
        <v>23</v>
      </c>
      <c r="T27" s="20">
        <f t="shared" si="11"/>
        <v>142.05000000000001</v>
      </c>
      <c r="U27" s="12">
        <f t="shared" si="12"/>
        <v>23</v>
      </c>
      <c r="V27" s="20">
        <f t="shared" si="13"/>
        <v>282.09000000000003</v>
      </c>
      <c r="W27" s="12">
        <f t="shared" si="14"/>
        <v>21</v>
      </c>
    </row>
    <row r="28" spans="1:23" x14ac:dyDescent="0.2">
      <c r="A28" s="15" t="s">
        <v>86</v>
      </c>
      <c r="B28" s="15" t="s">
        <v>87</v>
      </c>
      <c r="C28" s="17" t="s">
        <v>88</v>
      </c>
      <c r="D28" s="22" t="s">
        <v>32</v>
      </c>
      <c r="E28" s="19">
        <v>48.01</v>
      </c>
      <c r="F28" s="20">
        <v>50.06</v>
      </c>
      <c r="G28" s="20">
        <f t="shared" si="3"/>
        <v>98.07</v>
      </c>
      <c r="H28" s="12">
        <f t="shared" si="4"/>
        <v>4</v>
      </c>
      <c r="I28" s="20">
        <v>74.099999999999994</v>
      </c>
      <c r="J28" s="24">
        <f t="shared" si="5"/>
        <v>2</v>
      </c>
      <c r="K28" s="20">
        <f t="shared" si="6"/>
        <v>172.17</v>
      </c>
      <c r="L28" s="27">
        <f t="shared" si="7"/>
        <v>3</v>
      </c>
      <c r="M28" s="19"/>
      <c r="N28" s="21">
        <v>49.08</v>
      </c>
      <c r="O28" s="23">
        <v>49.05</v>
      </c>
      <c r="P28" s="20">
        <f t="shared" si="8"/>
        <v>98.13</v>
      </c>
      <c r="Q28" s="12">
        <f t="shared" si="9"/>
        <v>5</v>
      </c>
      <c r="R28" s="19">
        <v>72.099999999999994</v>
      </c>
      <c r="S28" s="12">
        <f t="shared" si="10"/>
        <v>6</v>
      </c>
      <c r="T28" s="20">
        <f t="shared" si="11"/>
        <v>170.23</v>
      </c>
      <c r="U28" s="12">
        <f t="shared" si="12"/>
        <v>7</v>
      </c>
      <c r="V28" s="20">
        <f t="shared" si="13"/>
        <v>342.4</v>
      </c>
      <c r="W28" s="12">
        <f t="shared" si="14"/>
        <v>4</v>
      </c>
    </row>
    <row r="29" spans="1:23" x14ac:dyDescent="0.2">
      <c r="A29" s="15" t="s">
        <v>89</v>
      </c>
      <c r="B29" s="15" t="s">
        <v>90</v>
      </c>
      <c r="C29" s="17" t="s">
        <v>38</v>
      </c>
      <c r="D29" s="22" t="s">
        <v>32</v>
      </c>
      <c r="E29" s="19">
        <v>0</v>
      </c>
      <c r="F29" s="20">
        <v>50.09</v>
      </c>
      <c r="G29" s="20">
        <f t="shared" si="3"/>
        <v>50.09</v>
      </c>
      <c r="H29" s="12">
        <f t="shared" si="4"/>
        <v>33</v>
      </c>
      <c r="I29" s="20">
        <v>71.06</v>
      </c>
      <c r="J29" s="12">
        <f t="shared" si="5"/>
        <v>10</v>
      </c>
      <c r="K29" s="20">
        <f t="shared" si="6"/>
        <v>121.15</v>
      </c>
      <c r="L29" s="12">
        <f t="shared" si="7"/>
        <v>33</v>
      </c>
      <c r="M29" s="19"/>
      <c r="N29" s="21">
        <v>49.04</v>
      </c>
      <c r="O29" s="23">
        <v>50.06</v>
      </c>
      <c r="P29" s="20">
        <f t="shared" si="8"/>
        <v>99.1</v>
      </c>
      <c r="Q29" s="27">
        <f t="shared" si="9"/>
        <v>3</v>
      </c>
      <c r="R29" s="19">
        <v>73.069999999999993</v>
      </c>
      <c r="S29" s="12">
        <f t="shared" si="10"/>
        <v>5</v>
      </c>
      <c r="T29" s="20">
        <f t="shared" si="11"/>
        <v>172.17</v>
      </c>
      <c r="U29" s="27">
        <f t="shared" si="12"/>
        <v>3</v>
      </c>
      <c r="V29" s="20">
        <f t="shared" si="13"/>
        <v>293.32</v>
      </c>
      <c r="W29" s="12">
        <f t="shared" si="14"/>
        <v>19</v>
      </c>
    </row>
    <row r="30" spans="1:23" x14ac:dyDescent="0.2">
      <c r="A30" s="15" t="s">
        <v>89</v>
      </c>
      <c r="B30" s="15" t="s">
        <v>91</v>
      </c>
      <c r="C30" s="17" t="s">
        <v>38</v>
      </c>
      <c r="D30" s="22" t="s">
        <v>20</v>
      </c>
      <c r="E30" s="19">
        <v>42.01</v>
      </c>
      <c r="F30" s="20">
        <v>43</v>
      </c>
      <c r="G30" s="20">
        <f t="shared" si="3"/>
        <v>85.009999999999991</v>
      </c>
      <c r="H30" s="12">
        <f t="shared" si="4"/>
        <v>25</v>
      </c>
      <c r="I30" s="20">
        <v>69.05</v>
      </c>
      <c r="J30" s="12">
        <f t="shared" si="5"/>
        <v>15</v>
      </c>
      <c r="K30" s="20">
        <f t="shared" si="6"/>
        <v>154.06</v>
      </c>
      <c r="L30" s="12">
        <f t="shared" si="7"/>
        <v>24</v>
      </c>
      <c r="M30" s="19"/>
      <c r="N30" s="21"/>
      <c r="O30" s="23"/>
      <c r="P30" s="20"/>
      <c r="Q30" s="12"/>
      <c r="R30" s="19"/>
      <c r="S30" s="12"/>
      <c r="T30" s="20"/>
      <c r="U30" s="12"/>
      <c r="V30" s="20"/>
      <c r="W30" s="12"/>
    </row>
    <row r="31" spans="1:23" x14ac:dyDescent="0.2">
      <c r="A31" s="15" t="s">
        <v>92</v>
      </c>
      <c r="B31" s="15" t="s">
        <v>93</v>
      </c>
      <c r="C31" s="17" t="s">
        <v>94</v>
      </c>
      <c r="D31" s="22" t="s">
        <v>32</v>
      </c>
      <c r="E31" s="19">
        <v>49.08</v>
      </c>
      <c r="F31" s="20">
        <v>50.07</v>
      </c>
      <c r="G31" s="20">
        <f t="shared" si="3"/>
        <v>99.15</v>
      </c>
      <c r="H31" s="25">
        <f t="shared" si="4"/>
        <v>1</v>
      </c>
      <c r="I31" s="20">
        <v>75.13</v>
      </c>
      <c r="J31" s="25">
        <f t="shared" si="5"/>
        <v>1</v>
      </c>
      <c r="K31" s="20">
        <f t="shared" si="6"/>
        <v>174.28</v>
      </c>
      <c r="L31" s="25">
        <f t="shared" si="7"/>
        <v>1</v>
      </c>
      <c r="M31" s="19"/>
      <c r="N31" s="21">
        <v>50.07</v>
      </c>
      <c r="O31" s="23">
        <v>50.05</v>
      </c>
      <c r="P31" s="20">
        <f>O31+N31</f>
        <v>100.12</v>
      </c>
      <c r="Q31" s="25">
        <f>RANK(P31,P$4:P$38)</f>
        <v>1</v>
      </c>
      <c r="R31" s="19">
        <v>72.09</v>
      </c>
      <c r="S31" s="12">
        <f>RANK(R31,R$4:R$38)</f>
        <v>7</v>
      </c>
      <c r="T31" s="20">
        <f>R31+P31</f>
        <v>172.21</v>
      </c>
      <c r="U31" s="24">
        <f>RANK(T31,T$4:T$38)</f>
        <v>2</v>
      </c>
      <c r="V31" s="20">
        <f>T31+K31</f>
        <v>346.49</v>
      </c>
      <c r="W31" s="25">
        <f>RANK(V31,V$4:V$38)</f>
        <v>1</v>
      </c>
    </row>
    <row r="32" spans="1:23" x14ac:dyDescent="0.2">
      <c r="A32" s="15" t="s">
        <v>92</v>
      </c>
      <c r="B32" s="15" t="s">
        <v>95</v>
      </c>
      <c r="C32" s="17" t="s">
        <v>96</v>
      </c>
      <c r="D32" s="22" t="s">
        <v>32</v>
      </c>
      <c r="E32" s="19">
        <v>48.05</v>
      </c>
      <c r="F32" s="20">
        <v>50.06</v>
      </c>
      <c r="G32" s="20">
        <f t="shared" si="3"/>
        <v>98.11</v>
      </c>
      <c r="H32" s="27">
        <v>3</v>
      </c>
      <c r="I32" s="20">
        <v>74.09</v>
      </c>
      <c r="J32" s="27">
        <f t="shared" si="5"/>
        <v>3</v>
      </c>
      <c r="K32" s="20">
        <f t="shared" si="6"/>
        <v>172.2</v>
      </c>
      <c r="L32" s="24">
        <f t="shared" si="7"/>
        <v>2</v>
      </c>
      <c r="M32" s="19"/>
      <c r="N32" s="21">
        <v>50.04</v>
      </c>
      <c r="O32" s="23">
        <v>49.04</v>
      </c>
      <c r="P32" s="20">
        <f>O32+N32</f>
        <v>99.08</v>
      </c>
      <c r="Q32" s="12">
        <f>RANK(P32,P$4:P$38)</f>
        <v>4</v>
      </c>
      <c r="R32" s="19">
        <v>72.09</v>
      </c>
      <c r="S32" s="12">
        <f>RANK(R32,R$4:R$38)</f>
        <v>7</v>
      </c>
      <c r="T32" s="20">
        <f>R32+P32</f>
        <v>171.17000000000002</v>
      </c>
      <c r="U32" s="12">
        <f>RANK(T32,T$4:T$38)</f>
        <v>5</v>
      </c>
      <c r="V32" s="20">
        <f>T32+K32</f>
        <v>343.37</v>
      </c>
      <c r="W32" s="27">
        <f>RANK(V32,V$4:V$38)</f>
        <v>3</v>
      </c>
    </row>
    <row r="33" spans="1:23" x14ac:dyDescent="0.2">
      <c r="A33" s="15" t="s">
        <v>97</v>
      </c>
      <c r="B33" s="15" t="s">
        <v>30</v>
      </c>
      <c r="C33" s="17" t="s">
        <v>98</v>
      </c>
      <c r="D33" s="22" t="s">
        <v>32</v>
      </c>
      <c r="E33" s="19"/>
      <c r="F33" s="20"/>
      <c r="G33" s="20"/>
      <c r="H33" s="12"/>
      <c r="I33" s="20"/>
      <c r="J33" s="12"/>
      <c r="K33" s="20"/>
      <c r="L33" s="12"/>
      <c r="M33" s="19"/>
      <c r="N33" s="21">
        <v>48.04</v>
      </c>
      <c r="O33" s="20">
        <v>49.03</v>
      </c>
      <c r="P33" s="20">
        <f>O33+N33</f>
        <v>97.07</v>
      </c>
      <c r="Q33" s="12">
        <f>RANK(P33,P$4:P$38)</f>
        <v>10</v>
      </c>
      <c r="R33" s="19">
        <v>70.069999999999993</v>
      </c>
      <c r="S33" s="12">
        <f>RANK(R33,R$4:R$38)</f>
        <v>13</v>
      </c>
      <c r="T33" s="20">
        <f>R33+P33</f>
        <v>167.14</v>
      </c>
      <c r="U33" s="12">
        <f>RANK(T33,T$4:T$38)</f>
        <v>10</v>
      </c>
      <c r="V33" s="20"/>
      <c r="W33" s="12"/>
    </row>
    <row r="34" spans="1:23" x14ac:dyDescent="0.2">
      <c r="A34" s="15" t="s">
        <v>99</v>
      </c>
      <c r="B34" s="15" t="s">
        <v>87</v>
      </c>
      <c r="C34" s="17" t="s">
        <v>100</v>
      </c>
      <c r="D34" s="22" t="s">
        <v>50</v>
      </c>
      <c r="E34" s="19">
        <v>49.06</v>
      </c>
      <c r="F34" s="20">
        <v>47.05</v>
      </c>
      <c r="G34" s="20">
        <f>F34+E34</f>
        <v>96.11</v>
      </c>
      <c r="H34" s="12">
        <f>RANK(G34,G$4:G$38)</f>
        <v>6</v>
      </c>
      <c r="I34" s="20">
        <v>73.11</v>
      </c>
      <c r="J34" s="12">
        <f>RANK(I34,I$4:I$38)</f>
        <v>6</v>
      </c>
      <c r="K34" s="20">
        <f>I34+G34</f>
        <v>169.22</v>
      </c>
      <c r="L34" s="12">
        <f>RANK(K34,K$4:K$38)</f>
        <v>6</v>
      </c>
      <c r="M34" s="19"/>
      <c r="N34" s="21">
        <v>46.04</v>
      </c>
      <c r="O34" s="23">
        <v>49.04</v>
      </c>
      <c r="P34" s="20">
        <f>O34+N34</f>
        <v>95.08</v>
      </c>
      <c r="Q34" s="12">
        <f>RANK(P34,P$4:P$38)</f>
        <v>13</v>
      </c>
      <c r="R34" s="23">
        <v>71.08</v>
      </c>
      <c r="S34" s="12">
        <f>RANK(R34,R$4:R$38)</f>
        <v>9</v>
      </c>
      <c r="T34" s="20">
        <f>R34+P34</f>
        <v>166.16</v>
      </c>
      <c r="U34" s="12">
        <f>RANK(T34,T$4:T$38)</f>
        <v>12</v>
      </c>
      <c r="V34" s="20">
        <f>T34+K34</f>
        <v>335.38</v>
      </c>
      <c r="W34" s="12">
        <f>RANK(V34,V$4:V$38)</f>
        <v>8</v>
      </c>
    </row>
    <row r="35" spans="1:23" x14ac:dyDescent="0.2">
      <c r="A35" s="15" t="s">
        <v>101</v>
      </c>
      <c r="B35" s="15" t="s">
        <v>102</v>
      </c>
      <c r="C35" s="17" t="s">
        <v>28</v>
      </c>
      <c r="D35" s="22" t="s">
        <v>20</v>
      </c>
      <c r="E35" s="19">
        <v>45.03</v>
      </c>
      <c r="F35" s="20">
        <v>48.04</v>
      </c>
      <c r="G35" s="20">
        <f>F35+E35</f>
        <v>93.07</v>
      </c>
      <c r="H35" s="12">
        <f>RANK(G35,G$4:G$38)</f>
        <v>15</v>
      </c>
      <c r="I35" s="20">
        <v>69.040000000000006</v>
      </c>
      <c r="J35" s="12">
        <f>RANK(I35,I$4:I$38)</f>
        <v>16</v>
      </c>
      <c r="K35" s="20">
        <f>I35+G35</f>
        <v>162.11000000000001</v>
      </c>
      <c r="L35" s="12">
        <f>RANK(K35,K$4:K$38)</f>
        <v>16</v>
      </c>
      <c r="M35" s="19"/>
      <c r="N35" s="21">
        <v>47.05</v>
      </c>
      <c r="O35" s="23">
        <v>47.05</v>
      </c>
      <c r="P35" s="20">
        <f>O35+N35</f>
        <v>94.1</v>
      </c>
      <c r="Q35" s="12">
        <f>RANK(P35,P$4:P$38)</f>
        <v>14</v>
      </c>
      <c r="R35" s="23">
        <v>71.069999999999993</v>
      </c>
      <c r="S35" s="12">
        <f>RANK(R35,R$4:R$38)</f>
        <v>10</v>
      </c>
      <c r="T35" s="20">
        <f>R35+P35</f>
        <v>165.17</v>
      </c>
      <c r="U35" s="12">
        <f>RANK(T35,T$4:T$38)</f>
        <v>14</v>
      </c>
      <c r="V35" s="20">
        <f>T35+K35</f>
        <v>327.27999999999997</v>
      </c>
      <c r="W35" s="12">
        <f>RANK(V35,V$4:V$38)</f>
        <v>11</v>
      </c>
    </row>
    <row r="36" spans="1:23" x14ac:dyDescent="0.2">
      <c r="A36" s="15" t="s">
        <v>103</v>
      </c>
      <c r="B36" s="15" t="s">
        <v>104</v>
      </c>
      <c r="C36" s="17" t="s">
        <v>105</v>
      </c>
      <c r="D36" s="22" t="s">
        <v>39</v>
      </c>
      <c r="E36" s="19">
        <v>43.02</v>
      </c>
      <c r="F36" s="20">
        <v>47.06</v>
      </c>
      <c r="G36" s="20">
        <f>F36+E36</f>
        <v>90.080000000000013</v>
      </c>
      <c r="H36" s="12">
        <f>RANK(G36,G$4:G$38)</f>
        <v>18</v>
      </c>
      <c r="I36" s="20">
        <v>65.03</v>
      </c>
      <c r="J36" s="12">
        <f>RANK(I36,I$4:I$38)</f>
        <v>27</v>
      </c>
      <c r="K36" s="20">
        <f>I36+G36</f>
        <v>155.11000000000001</v>
      </c>
      <c r="L36" s="12">
        <f>RANK(K36,K$4:K$38)</f>
        <v>20</v>
      </c>
      <c r="M36" s="19"/>
      <c r="N36" s="21"/>
      <c r="O36" s="20"/>
      <c r="P36" s="20"/>
      <c r="Q36" s="12"/>
      <c r="R36" s="20"/>
      <c r="S36" s="12"/>
      <c r="T36" s="20"/>
      <c r="U36" s="12"/>
      <c r="V36" s="20"/>
      <c r="W36" s="12"/>
    </row>
    <row r="37" spans="1:23" x14ac:dyDescent="0.2">
      <c r="A37" s="15" t="s">
        <v>103</v>
      </c>
      <c r="B37" s="15" t="s">
        <v>106</v>
      </c>
      <c r="C37" s="17" t="s">
        <v>105</v>
      </c>
      <c r="D37" s="22" t="s">
        <v>39</v>
      </c>
      <c r="E37" s="19">
        <v>48.03</v>
      </c>
      <c r="F37" s="20">
        <v>46</v>
      </c>
      <c r="G37" s="20">
        <f>F37+E37</f>
        <v>94.03</v>
      </c>
      <c r="H37" s="12">
        <f>RANK(G37,G$4:G$38)</f>
        <v>13</v>
      </c>
      <c r="I37" s="20">
        <v>69.02</v>
      </c>
      <c r="J37" s="12">
        <f>RANK(I37,I$4:I$38)</f>
        <v>18</v>
      </c>
      <c r="K37" s="20">
        <f>I37+G37</f>
        <v>163.05000000000001</v>
      </c>
      <c r="L37" s="12">
        <f>RANK(K37,K$4:K$38)</f>
        <v>15</v>
      </c>
      <c r="M37" s="19"/>
      <c r="N37" s="21"/>
      <c r="O37" s="20"/>
      <c r="P37" s="20"/>
      <c r="Q37" s="12"/>
      <c r="R37" s="20"/>
      <c r="S37" s="12"/>
      <c r="T37" s="20"/>
      <c r="U37" s="12"/>
      <c r="V37" s="20"/>
      <c r="W37" s="12"/>
    </row>
    <row r="38" spans="1:23" x14ac:dyDescent="0.2">
      <c r="A38" s="15" t="s">
        <v>107</v>
      </c>
      <c r="B38" s="15" t="s">
        <v>48</v>
      </c>
      <c r="C38" s="17" t="s">
        <v>108</v>
      </c>
      <c r="D38" s="22" t="s">
        <v>20</v>
      </c>
      <c r="E38" s="19">
        <v>47.05</v>
      </c>
      <c r="F38" s="20">
        <v>47.03</v>
      </c>
      <c r="G38" s="20">
        <f>F38+E38</f>
        <v>94.08</v>
      </c>
      <c r="H38" s="12">
        <f>RANK(G38,G$4:G$38)</f>
        <v>11</v>
      </c>
      <c r="I38" s="20">
        <v>70.06</v>
      </c>
      <c r="J38" s="12">
        <f>RANK(I38,I$4:I$38)</f>
        <v>13</v>
      </c>
      <c r="K38" s="20">
        <f>I38+G38</f>
        <v>164.14</v>
      </c>
      <c r="L38" s="12">
        <f>RANK(K38,K$4:K$38)</f>
        <v>11</v>
      </c>
      <c r="M38" s="19"/>
      <c r="N38" s="21">
        <v>50.07</v>
      </c>
      <c r="O38" s="20">
        <v>48.03</v>
      </c>
      <c r="P38" s="20">
        <f>O38+N38</f>
        <v>98.1</v>
      </c>
      <c r="Q38" s="12">
        <f>RANK(P38,P$4:P$38)</f>
        <v>7</v>
      </c>
      <c r="R38" s="20">
        <v>71.06</v>
      </c>
      <c r="S38" s="12">
        <f>RANK(R38,R$4:R$38)</f>
        <v>11</v>
      </c>
      <c r="T38" s="20">
        <f>R38+P38</f>
        <v>169.16</v>
      </c>
      <c r="U38" s="12">
        <f>RANK(T38,T$4:T$38)</f>
        <v>9</v>
      </c>
      <c r="V38" s="20">
        <f>T38+K38</f>
        <v>333.29999999999995</v>
      </c>
      <c r="W38" s="12">
        <f>RANK(V38,V$4:V$38)</f>
        <v>9</v>
      </c>
    </row>
  </sheetData>
  <mergeCells count="9">
    <mergeCell ref="E1:L1"/>
    <mergeCell ref="N1:W1"/>
    <mergeCell ref="E2:H2"/>
    <mergeCell ref="I2:J2"/>
    <mergeCell ref="K2:L2"/>
    <mergeCell ref="N2:Q2"/>
    <mergeCell ref="R2:S2"/>
    <mergeCell ref="T2:U2"/>
    <mergeCell ref="V2:W2"/>
  </mergeCells>
  <phoneticPr fontId="4" type="noConversion"/>
  <printOptions gridLines="1"/>
  <pageMargins left="0.70000000000000007" right="0.70000000000000007" top="0.75000000000000011" bottom="0.75000000000000011" header="0.30000000000000004" footer="0.30000000000000004"/>
  <pageSetup paperSize="9" scale="79" orientation="landscape" horizontalDpi="0" verticalDpi="0"/>
  <headerFooter>
    <oddHeader>&amp;C&amp;"Calibri,Regular"&amp;K000000Birmingham Bisley 2019 - TR scores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2019-06-03T08:21:10Z</cp:lastPrinted>
  <dcterms:created xsi:type="dcterms:W3CDTF">2019-06-03T08:18:11Z</dcterms:created>
  <dcterms:modified xsi:type="dcterms:W3CDTF">2019-06-04T19:28:02Z</dcterms:modified>
</cp:coreProperties>
</file>